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1" sheetId="1" r:id="rId1"/>
  </sheets>
  <definedNames>
    <definedName name="_xlnm.Print_Area" localSheetId="0">'List1'!$A$4:$O$54</definedName>
  </definedNames>
  <calcPr fullCalcOnLoad="1"/>
</workbook>
</file>

<file path=xl/sharedStrings.xml><?xml version="1.0" encoding="utf-8"?>
<sst xmlns="http://schemas.openxmlformats.org/spreadsheetml/2006/main" count="186" uniqueCount="106">
  <si>
    <t>Název</t>
  </si>
  <si>
    <t>P.č.</t>
  </si>
  <si>
    <t>Množství</t>
  </si>
  <si>
    <t>M.j.</t>
  </si>
  <si>
    <t>m</t>
  </si>
  <si>
    <t>Kabel NYY (CYKY) 4x10 volně uložený</t>
  </si>
  <si>
    <t>KS</t>
  </si>
  <si>
    <t xml:space="preserve">Ukončení kab.NYY a CYKY do 4x10mm2 bez koncovky a ok </t>
  </si>
  <si>
    <t xml:space="preserve">Ukončení kab.AYKY do 4x10mm2 bez koncovky a ok </t>
  </si>
  <si>
    <t>Osvětlovací stožár ocel.sadový bezpaticový SB6 metalizovaný</t>
  </si>
  <si>
    <t>Výložník 1-2000 na stožár metalizovaný</t>
  </si>
  <si>
    <t>Kabel CYKY 3CX1,5 mm2 pro elektrovýzbroj</t>
  </si>
  <si>
    <t>Uzemnění v zemi-drát FeZn 10mm</t>
  </si>
  <si>
    <t>KM</t>
  </si>
  <si>
    <t xml:space="preserve">Vytýčení trasy kabel.ved. v zastavěném prostoru </t>
  </si>
  <si>
    <t>M2</t>
  </si>
  <si>
    <t>Bourání živičných povrchů vrstva do 3-5cm</t>
  </si>
  <si>
    <t xml:space="preserve">Řezání spáry v asfaltu nebo betonu </t>
  </si>
  <si>
    <t xml:space="preserve">Vytrhání obruby stojaté kladené do malty </t>
  </si>
  <si>
    <t>M3</t>
  </si>
  <si>
    <t xml:space="preserve">Odvoz zeminy vč.naložení,rozvozu,úpravy povrchu </t>
  </si>
  <si>
    <t>Výkop jámy ručně zem.tř.3-4</t>
  </si>
  <si>
    <t>Zához jámy ručně zem.tř.3-4</t>
  </si>
  <si>
    <t xml:space="preserve">Rozbourání betonového základu </t>
  </si>
  <si>
    <t>Beton.základ C12/15 (B15) do 5m3 bez bedněn.-nakup.směs</t>
  </si>
  <si>
    <t>Výkop kabel.rýhy 35x80cm ručně zem.tř.3</t>
  </si>
  <si>
    <t>Zához kabel.rýhy 35x30cm ručně zem.tř.3</t>
  </si>
  <si>
    <t>Hloubení kabel.rýhy 35x80cm strojně zem.tř.3</t>
  </si>
  <si>
    <t xml:space="preserve">Záhrn kabel.rýhy strojně ve městě </t>
  </si>
  <si>
    <t>Kabelové lože pískové, pro chráničku do průměru 200, bez chráničky</t>
  </si>
  <si>
    <t>Folie výstražná PE červená-šíře 32cm</t>
  </si>
  <si>
    <t>Prostup z umělohmot.roury vrubované ohebné 90/75mm</t>
  </si>
  <si>
    <t>Utěsnění kabelu NN nebo VN v otvoru chráničky-pěna těsnící</t>
  </si>
  <si>
    <t>Výkop jámy pro spojku do 1kV ručně zem.tř.3</t>
  </si>
  <si>
    <t>Zához jámy pro kabel.spojku ručně zem.tř.3-4</t>
  </si>
  <si>
    <t xml:space="preserve">Hutnění zeminy strojně,vrstva 20cm </t>
  </si>
  <si>
    <t xml:space="preserve">Křižovatka s kabely nebo potrubím </t>
  </si>
  <si>
    <t xml:space="preserve">Vyvěšení stávajícího kabelu při souběhu </t>
  </si>
  <si>
    <t xml:space="preserve">Vyvěšení stávajícího kabelu při křížení </t>
  </si>
  <si>
    <t xml:space="preserve">Vyvěšení stávajícího potrubí při křížení </t>
  </si>
  <si>
    <t>Manipulace s pevnou zábranou pro trasu výkopu -běžný metr</t>
  </si>
  <si>
    <t>Osetí povrchu travou, vč. zalití vodou</t>
  </si>
  <si>
    <t>Provizorní úprava terénu ručně zeminou tř.3</t>
  </si>
  <si>
    <t>HOD</t>
  </si>
  <si>
    <t>SH</t>
  </si>
  <si>
    <t xml:space="preserve">Motorová pila </t>
  </si>
  <si>
    <t>Svorka spojovací SS,vč.zalití</t>
  </si>
  <si>
    <t>Osvětlovací stožár ocel.bezpaticový JB 9 metalizovaný</t>
  </si>
  <si>
    <t>Výložník 1-1000 na stožár metalizovaný</t>
  </si>
  <si>
    <t xml:space="preserve">Svítidlo na výložník </t>
  </si>
  <si>
    <t xml:space="preserve">Svítidlo výbojkové parkové na sadový stožár </t>
  </si>
  <si>
    <t>Ořezání větví</t>
  </si>
  <si>
    <t>Pouzdro pro stožár</t>
  </si>
  <si>
    <t>Definitivní zádlažba - vozovka asfaltová, vč. podkladních vrstev se zhutněním</t>
  </si>
  <si>
    <t>Definitivní zádlažba - chodník asfaltový, vč. podkladních vrstev</t>
  </si>
  <si>
    <t>Definitivní zádlažba - zálivka asfaltová pro dilatační nebo pracovní spáry</t>
  </si>
  <si>
    <t>M</t>
  </si>
  <si>
    <t>Definitivní zádlažba - obrubník k trávníku stávající - položení</t>
  </si>
  <si>
    <t>VÝKAZ VÝMĚR  - PRÁCE</t>
  </si>
  <si>
    <t>VÝKAZ VÝMĚR - MATERIÁL</t>
  </si>
  <si>
    <t>Kabel 750V CYKY - J 3x1,5</t>
  </si>
  <si>
    <t>Kabel 750V CYKY - J 5x10</t>
  </si>
  <si>
    <t>Svorka spojovací SS</t>
  </si>
  <si>
    <t>Žlab kabel.beton KZ2 (500x170x140)</t>
  </si>
  <si>
    <t>Víko KD2 pro KZ2 (500x234x45)</t>
  </si>
  <si>
    <t>Fólie výstražná červená PE 320 mm</t>
  </si>
  <si>
    <t>Drát $ 10mm FeZn měkk</t>
  </si>
  <si>
    <t>KG</t>
  </si>
  <si>
    <t>Trubka plast.vrub.chránící 90/75 role</t>
  </si>
  <si>
    <t>Gumoasfalt suspenze SA IV</t>
  </si>
  <si>
    <t>Drát Fe černý měkký 2mm J.11343</t>
  </si>
  <si>
    <t>Prkno smrkové omítané 24-32mm síla</t>
  </si>
  <si>
    <t>Hranol smrkový 10X10cm 4-6m dlouhý</t>
  </si>
  <si>
    <t>Osivo travní</t>
  </si>
  <si>
    <t>Pěna těsnící sprej</t>
  </si>
  <si>
    <t>Písek-projekty D0 - 2</t>
  </si>
  <si>
    <t>Směs betonová C12/15 (B15) měkká</t>
  </si>
  <si>
    <t>Svítidlo LED GUIDA XS-40W</t>
  </si>
  <si>
    <t>komunikační osvětlovací stožár UZMB-9-159/108/89</t>
  </si>
  <si>
    <t>komunikační osvětlovací stožár LBH-6B</t>
  </si>
  <si>
    <t xml:space="preserve">Stožárová svorkovnice </t>
  </si>
  <si>
    <t>výložník UZB1-1000</t>
  </si>
  <si>
    <t>výložník UZB1-2000</t>
  </si>
  <si>
    <t>Pouzdro pro stožár - roura betonová přímá TBP 300</t>
  </si>
  <si>
    <t xml:space="preserve">  VÝKAZ VÝMĚR - OSTATNÍ NÁKLADY</t>
  </si>
  <si>
    <t>1</t>
  </si>
  <si>
    <t>Vytýčení sítí</t>
  </si>
  <si>
    <t>Geodetické práce - trasa</t>
  </si>
  <si>
    <t>2</t>
  </si>
  <si>
    <t>Výchozí revize</t>
  </si>
  <si>
    <t>3</t>
  </si>
  <si>
    <t>Materiál nevýnosový a odpad ze zemních a demolič.prací ke zneškod,vč.dopravy</t>
  </si>
  <si>
    <t>T</t>
  </si>
  <si>
    <t>4</t>
  </si>
  <si>
    <t>Jedn.  Cena</t>
  </si>
  <si>
    <t>Celková cena</t>
  </si>
  <si>
    <t>CELKEM PRÁCE</t>
  </si>
  <si>
    <t>Horažďovice, Šumavská - veřejné osvětelní</t>
  </si>
  <si>
    <t>Náklady stavby celkem</t>
  </si>
  <si>
    <t>Zadávací výkaz výměr</t>
  </si>
  <si>
    <t>17a</t>
  </si>
  <si>
    <t>Svítidlo Luron LED parkové svítidlo TERACITY</t>
  </si>
  <si>
    <t>19a</t>
  </si>
  <si>
    <t>stožár s povrchovou úpravou antracit</t>
  </si>
  <si>
    <t>Opatření pro zachování funkčnosti stávajícího rozvodu</t>
  </si>
  <si>
    <t>kpl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</si>
</sst>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3">
    <font>
      <sz val="10"/>
      <name val="Arial"/>
      <family val="0"/>
    </font>
    <font>
      <sz val="8"/>
      <color indexed="63"/>
      <name val="Arial CE"/>
      <family val="2"/>
    </font>
    <font>
      <b/>
      <sz val="8"/>
      <color indexed="63"/>
      <name val="Arial CE"/>
      <family val="2"/>
    </font>
    <font>
      <b/>
      <sz val="10"/>
      <name val="Arial"/>
      <family val="2"/>
    </font>
    <font>
      <b/>
      <sz val="20"/>
      <color indexed="63"/>
      <name val="Arial CE"/>
      <family val="2"/>
    </font>
    <font>
      <sz val="20"/>
      <color indexed="63"/>
      <name val="Arial CE"/>
      <family val="2"/>
    </font>
    <font>
      <sz val="20"/>
      <name val="Arial"/>
      <family val="2"/>
    </font>
    <font>
      <b/>
      <sz val="14"/>
      <color indexed="63"/>
      <name val="Arial CE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NumberForma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5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6" xfId="0" applyNumberFormat="1" applyBorder="1" applyAlignment="1">
      <alignment horizontal="right"/>
    </xf>
    <xf numFmtId="49" fontId="7" fillId="0" borderId="16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right" vertical="top"/>
    </xf>
    <xf numFmtId="0" fontId="7" fillId="0" borderId="16" xfId="0" applyNumberFormat="1" applyFont="1" applyBorder="1" applyAlignment="1">
      <alignment horizontal="right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right" vertical="top" wrapText="1"/>
    </xf>
    <xf numFmtId="0" fontId="2" fillId="0" borderId="16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top" wrapText="1"/>
    </xf>
    <xf numFmtId="166" fontId="1" fillId="0" borderId="16" xfId="0" applyNumberFormat="1" applyFont="1" applyBorder="1" applyAlignment="1">
      <alignment horizontal="right" vertical="top"/>
    </xf>
    <xf numFmtId="49" fontId="1" fillId="33" borderId="16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 vertical="top"/>
    </xf>
    <xf numFmtId="0" fontId="0" fillId="33" borderId="16" xfId="0" applyFill="1" applyBorder="1" applyAlignment="1">
      <alignment/>
    </xf>
    <xf numFmtId="49" fontId="7" fillId="0" borderId="16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right" vertical="top"/>
    </xf>
    <xf numFmtId="0" fontId="7" fillId="0" borderId="16" xfId="0" applyNumberFormat="1" applyFont="1" applyBorder="1" applyAlignment="1">
      <alignment horizontal="right" vertical="top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workbookViewId="0" topLeftCell="A49">
      <selection activeCell="D99" sqref="D99"/>
    </sheetView>
  </sheetViews>
  <sheetFormatPr defaultColWidth="9.140625" defaultRowHeight="12.75"/>
  <cols>
    <col min="1" max="1" width="7.00390625" style="11" customWidth="1"/>
    <col min="2" max="2" width="42.00390625" style="13" customWidth="1"/>
    <col min="3" max="3" width="10.421875" style="11" customWidth="1"/>
    <col min="4" max="5" width="10.421875" style="12" customWidth="1"/>
    <col min="6" max="6" width="12.7109375" style="15" customWidth="1"/>
    <col min="7" max="31" width="10.421875" style="1" customWidth="1"/>
    <col min="32" max="16384" width="9.140625" style="1" customWidth="1"/>
  </cols>
  <sheetData>
    <row r="1" spans="1:20" s="17" customFormat="1" ht="24" customHeight="1">
      <c r="A1" s="27" t="s">
        <v>97</v>
      </c>
      <c r="B1" s="28"/>
      <c r="C1" s="29"/>
      <c r="D1" s="30"/>
      <c r="E1" s="31"/>
      <c r="F1" s="3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7" customFormat="1" ht="24" customHeight="1">
      <c r="A2" s="33" t="s">
        <v>99</v>
      </c>
      <c r="B2" s="34"/>
      <c r="C2" s="35"/>
      <c r="D2" s="36"/>
      <c r="E2" s="37"/>
      <c r="F2" s="3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s="23" customFormat="1" ht="18.75" customHeight="1">
      <c r="A3" s="18"/>
      <c r="B3" s="19"/>
      <c r="C3" s="20"/>
      <c r="D3" s="21"/>
      <c r="E3" s="21"/>
      <c r="F3" s="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6" s="8" customFormat="1" ht="4.5" customHeight="1">
      <c r="A4" s="39"/>
      <c r="B4" s="40"/>
      <c r="C4" s="39"/>
      <c r="D4" s="41"/>
      <c r="E4" s="41"/>
      <c r="F4" s="42"/>
    </row>
    <row r="5" spans="1:22" s="23" customFormat="1" ht="18.75" customHeight="1">
      <c r="A5" s="43" t="s">
        <v>58</v>
      </c>
      <c r="B5" s="44"/>
      <c r="C5" s="45"/>
      <c r="D5" s="46"/>
      <c r="E5" s="46"/>
      <c r="F5" s="4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0" s="8" customFormat="1" ht="9.75" customHeight="1">
      <c r="A6" s="39"/>
      <c r="B6" s="40"/>
      <c r="C6" s="39"/>
      <c r="D6" s="41"/>
      <c r="E6" s="41"/>
      <c r="F6" s="42"/>
      <c r="P6" s="2"/>
      <c r="Q6" s="2"/>
      <c r="R6" s="2"/>
      <c r="S6" s="3"/>
      <c r="T6" s="3"/>
    </row>
    <row r="7" spans="1:20" s="8" customFormat="1" ht="11.25" customHeight="1">
      <c r="A7" s="48" t="s">
        <v>1</v>
      </c>
      <c r="B7" s="49" t="s">
        <v>0</v>
      </c>
      <c r="C7" s="48" t="s">
        <v>3</v>
      </c>
      <c r="D7" s="48" t="s">
        <v>2</v>
      </c>
      <c r="E7" s="48" t="s">
        <v>94</v>
      </c>
      <c r="F7" s="50" t="s">
        <v>95</v>
      </c>
      <c r="G7" s="4"/>
      <c r="H7" s="4"/>
      <c r="J7" s="4"/>
      <c r="M7" s="3"/>
      <c r="N7" s="3"/>
      <c r="O7" s="3"/>
      <c r="P7" s="3"/>
      <c r="Q7" s="3"/>
      <c r="R7" s="3"/>
      <c r="S7" s="3"/>
      <c r="T7" s="3"/>
    </row>
    <row r="8" spans="1:20" s="8" customFormat="1" ht="3.75" customHeight="1">
      <c r="A8" s="48"/>
      <c r="B8" s="49"/>
      <c r="C8" s="48"/>
      <c r="D8" s="51"/>
      <c r="E8" s="51"/>
      <c r="F8" s="52"/>
      <c r="G8" s="4"/>
      <c r="H8" s="4"/>
      <c r="J8" s="4"/>
      <c r="M8" s="3"/>
      <c r="N8" s="3"/>
      <c r="O8" s="3"/>
      <c r="P8" s="3"/>
      <c r="Q8" s="3"/>
      <c r="R8" s="3"/>
      <c r="S8" s="3"/>
      <c r="T8" s="3"/>
    </row>
    <row r="9" spans="1:14" s="8" customFormat="1" ht="13.5" customHeight="1">
      <c r="A9" s="53">
        <v>1</v>
      </c>
      <c r="B9" s="54" t="s">
        <v>5</v>
      </c>
      <c r="C9" s="53" t="s">
        <v>4</v>
      </c>
      <c r="D9" s="55">
        <v>570</v>
      </c>
      <c r="E9" s="56"/>
      <c r="F9" s="57">
        <f>D9*E9</f>
        <v>0</v>
      </c>
      <c r="G9" s="5"/>
      <c r="H9" s="5"/>
      <c r="J9" s="6"/>
      <c r="L9" s="7"/>
      <c r="M9" s="7"/>
      <c r="N9" s="7"/>
    </row>
    <row r="10" spans="1:14" s="8" customFormat="1" ht="13.5" customHeight="1">
      <c r="A10" s="53">
        <v>2</v>
      </c>
      <c r="B10" s="54" t="s">
        <v>7</v>
      </c>
      <c r="C10" s="53" t="s">
        <v>6</v>
      </c>
      <c r="D10" s="55">
        <v>28</v>
      </c>
      <c r="E10" s="56"/>
      <c r="F10" s="57">
        <f aca="true" t="shared" si="0" ref="F10:F54">D10*E10</f>
        <v>0</v>
      </c>
      <c r="G10" s="5"/>
      <c r="H10" s="5"/>
      <c r="J10" s="6"/>
      <c r="L10" s="7"/>
      <c r="M10" s="7"/>
      <c r="N10" s="7"/>
    </row>
    <row r="11" spans="1:14" s="8" customFormat="1" ht="13.5" customHeight="1">
      <c r="A11" s="53">
        <v>3</v>
      </c>
      <c r="B11" s="54" t="s">
        <v>8</v>
      </c>
      <c r="C11" s="53" t="s">
        <v>6</v>
      </c>
      <c r="D11" s="55">
        <v>27</v>
      </c>
      <c r="E11" s="56"/>
      <c r="F11" s="57">
        <f t="shared" si="0"/>
        <v>0</v>
      </c>
      <c r="G11" s="5"/>
      <c r="H11" s="5"/>
      <c r="J11" s="6"/>
      <c r="L11" s="7"/>
      <c r="M11" s="7"/>
      <c r="N11" s="7"/>
    </row>
    <row r="12" spans="1:14" s="8" customFormat="1" ht="13.5" customHeight="1">
      <c r="A12" s="53">
        <v>4</v>
      </c>
      <c r="B12" s="54" t="s">
        <v>9</v>
      </c>
      <c r="C12" s="53" t="s">
        <v>6</v>
      </c>
      <c r="D12" s="55">
        <v>7</v>
      </c>
      <c r="E12" s="56"/>
      <c r="F12" s="57">
        <f t="shared" si="0"/>
        <v>0</v>
      </c>
      <c r="G12" s="5"/>
      <c r="H12" s="5"/>
      <c r="J12" s="6"/>
      <c r="L12" s="7"/>
      <c r="M12" s="7"/>
      <c r="N12" s="7"/>
    </row>
    <row r="13" spans="1:14" s="8" customFormat="1" ht="13.5" customHeight="1">
      <c r="A13" s="53">
        <v>5</v>
      </c>
      <c r="B13" s="54" t="s">
        <v>47</v>
      </c>
      <c r="C13" s="53" t="s">
        <v>6</v>
      </c>
      <c r="D13" s="55">
        <v>7</v>
      </c>
      <c r="E13" s="56"/>
      <c r="F13" s="57">
        <f t="shared" si="0"/>
        <v>0</v>
      </c>
      <c r="G13" s="5"/>
      <c r="H13" s="5"/>
      <c r="J13" s="6"/>
      <c r="L13" s="7"/>
      <c r="M13" s="7"/>
      <c r="N13" s="7"/>
    </row>
    <row r="14" spans="1:14" s="8" customFormat="1" ht="13.5" customHeight="1">
      <c r="A14" s="53">
        <v>6</v>
      </c>
      <c r="B14" s="54" t="s">
        <v>48</v>
      </c>
      <c r="C14" s="53" t="s">
        <v>6</v>
      </c>
      <c r="D14" s="55">
        <v>6</v>
      </c>
      <c r="E14" s="56"/>
      <c r="F14" s="57">
        <f t="shared" si="0"/>
        <v>0</v>
      </c>
      <c r="G14" s="5"/>
      <c r="H14" s="5"/>
      <c r="J14" s="6"/>
      <c r="L14" s="7"/>
      <c r="M14" s="7"/>
      <c r="N14" s="7"/>
    </row>
    <row r="15" spans="1:14" s="8" customFormat="1" ht="13.5" customHeight="1">
      <c r="A15" s="53">
        <v>7</v>
      </c>
      <c r="B15" s="54" t="s">
        <v>10</v>
      </c>
      <c r="C15" s="53" t="s">
        <v>6</v>
      </c>
      <c r="D15" s="55">
        <v>1</v>
      </c>
      <c r="E15" s="56"/>
      <c r="F15" s="57">
        <f t="shared" si="0"/>
        <v>0</v>
      </c>
      <c r="G15" s="5"/>
      <c r="H15" s="5"/>
      <c r="J15" s="6"/>
      <c r="L15" s="7"/>
      <c r="M15" s="7"/>
      <c r="N15" s="7"/>
    </row>
    <row r="16" spans="1:14" s="8" customFormat="1" ht="13.5" customHeight="1">
      <c r="A16" s="53">
        <v>8</v>
      </c>
      <c r="B16" s="54" t="s">
        <v>11</v>
      </c>
      <c r="C16" s="53" t="s">
        <v>4</v>
      </c>
      <c r="D16" s="55">
        <v>140</v>
      </c>
      <c r="E16" s="56"/>
      <c r="F16" s="57">
        <f t="shared" si="0"/>
        <v>0</v>
      </c>
      <c r="G16" s="5"/>
      <c r="H16" s="5"/>
      <c r="J16" s="6"/>
      <c r="L16" s="7"/>
      <c r="M16" s="7"/>
      <c r="N16" s="7"/>
    </row>
    <row r="17" spans="1:14" s="8" customFormat="1" ht="13.5" customHeight="1">
      <c r="A17" s="53">
        <v>9</v>
      </c>
      <c r="B17" s="54" t="s">
        <v>12</v>
      </c>
      <c r="C17" s="53" t="s">
        <v>4</v>
      </c>
      <c r="D17" s="55">
        <v>312</v>
      </c>
      <c r="E17" s="56"/>
      <c r="F17" s="57">
        <f t="shared" si="0"/>
        <v>0</v>
      </c>
      <c r="G17" s="5"/>
      <c r="H17" s="5"/>
      <c r="J17" s="6"/>
      <c r="L17" s="7"/>
      <c r="M17" s="7"/>
      <c r="N17" s="7"/>
    </row>
    <row r="18" spans="1:14" s="8" customFormat="1" ht="13.5" customHeight="1">
      <c r="A18" s="53">
        <v>10</v>
      </c>
      <c r="B18" s="54" t="s">
        <v>14</v>
      </c>
      <c r="C18" s="53" t="s">
        <v>13</v>
      </c>
      <c r="D18" s="55">
        <v>0.357</v>
      </c>
      <c r="E18" s="56"/>
      <c r="F18" s="57">
        <f t="shared" si="0"/>
        <v>0</v>
      </c>
      <c r="G18" s="5"/>
      <c r="H18" s="5"/>
      <c r="J18" s="6"/>
      <c r="L18" s="7"/>
      <c r="M18" s="7"/>
      <c r="N18" s="7"/>
    </row>
    <row r="19" spans="1:14" s="8" customFormat="1" ht="13.5" customHeight="1">
      <c r="A19" s="53">
        <v>11</v>
      </c>
      <c r="B19" s="54" t="s">
        <v>16</v>
      </c>
      <c r="C19" s="53" t="s">
        <v>15</v>
      </c>
      <c r="D19" s="55">
        <v>66.3</v>
      </c>
      <c r="E19" s="56"/>
      <c r="F19" s="57">
        <f t="shared" si="0"/>
        <v>0</v>
      </c>
      <c r="G19" s="5"/>
      <c r="H19" s="5"/>
      <c r="J19" s="6"/>
      <c r="L19" s="7"/>
      <c r="M19" s="7"/>
      <c r="N19" s="7"/>
    </row>
    <row r="20" spans="1:14" s="8" customFormat="1" ht="13.5" customHeight="1">
      <c r="A20" s="53">
        <v>12</v>
      </c>
      <c r="B20" s="54" t="s">
        <v>17</v>
      </c>
      <c r="C20" s="53" t="s">
        <v>4</v>
      </c>
      <c r="D20" s="55">
        <v>156</v>
      </c>
      <c r="E20" s="56"/>
      <c r="F20" s="57">
        <f t="shared" si="0"/>
        <v>0</v>
      </c>
      <c r="G20" s="5"/>
      <c r="H20" s="5"/>
      <c r="J20" s="6"/>
      <c r="L20" s="7"/>
      <c r="M20" s="7"/>
      <c r="N20" s="7"/>
    </row>
    <row r="21" spans="1:14" s="8" customFormat="1" ht="13.5" customHeight="1">
      <c r="A21" s="53">
        <v>13</v>
      </c>
      <c r="B21" s="54" t="s">
        <v>18</v>
      </c>
      <c r="C21" s="53" t="s">
        <v>4</v>
      </c>
      <c r="D21" s="55">
        <v>10</v>
      </c>
      <c r="E21" s="56"/>
      <c r="F21" s="57">
        <f t="shared" si="0"/>
        <v>0</v>
      </c>
      <c r="G21" s="5"/>
      <c r="H21" s="5"/>
      <c r="J21" s="6"/>
      <c r="L21" s="7"/>
      <c r="M21" s="7"/>
      <c r="N21" s="7"/>
    </row>
    <row r="22" spans="1:14" s="8" customFormat="1" ht="13.5" customHeight="1">
      <c r="A22" s="53">
        <v>14</v>
      </c>
      <c r="B22" s="54" t="s">
        <v>20</v>
      </c>
      <c r="C22" s="53" t="s">
        <v>19</v>
      </c>
      <c r="D22" s="55">
        <v>41.2</v>
      </c>
      <c r="E22" s="56"/>
      <c r="F22" s="57">
        <f t="shared" si="0"/>
        <v>0</v>
      </c>
      <c r="G22" s="5"/>
      <c r="H22" s="5"/>
      <c r="J22" s="6"/>
      <c r="L22" s="7"/>
      <c r="M22" s="7"/>
      <c r="N22" s="7"/>
    </row>
    <row r="23" spans="1:14" s="8" customFormat="1" ht="13.5" customHeight="1">
      <c r="A23" s="53">
        <v>15</v>
      </c>
      <c r="B23" s="54" t="s">
        <v>21</v>
      </c>
      <c r="C23" s="53" t="s">
        <v>19</v>
      </c>
      <c r="D23" s="55">
        <v>18.8</v>
      </c>
      <c r="E23" s="56"/>
      <c r="F23" s="57">
        <f t="shared" si="0"/>
        <v>0</v>
      </c>
      <c r="G23" s="5"/>
      <c r="H23" s="5"/>
      <c r="J23" s="6"/>
      <c r="L23" s="7"/>
      <c r="M23" s="7"/>
      <c r="N23" s="7"/>
    </row>
    <row r="24" spans="1:14" s="8" customFormat="1" ht="13.5" customHeight="1">
      <c r="A24" s="53">
        <v>16</v>
      </c>
      <c r="B24" s="54" t="s">
        <v>22</v>
      </c>
      <c r="C24" s="53" t="s">
        <v>19</v>
      </c>
      <c r="D24" s="55">
        <v>10.4</v>
      </c>
      <c r="E24" s="56"/>
      <c r="F24" s="57">
        <f t="shared" si="0"/>
        <v>0</v>
      </c>
      <c r="G24" s="5"/>
      <c r="H24" s="5"/>
      <c r="J24" s="6"/>
      <c r="L24" s="7"/>
      <c r="M24" s="7"/>
      <c r="N24" s="7"/>
    </row>
    <row r="25" spans="1:14" s="8" customFormat="1" ht="13.5" customHeight="1">
      <c r="A25" s="53">
        <v>17</v>
      </c>
      <c r="B25" s="54" t="s">
        <v>23</v>
      </c>
      <c r="C25" s="53" t="s">
        <v>19</v>
      </c>
      <c r="D25" s="55">
        <v>1.6</v>
      </c>
      <c r="E25" s="56"/>
      <c r="F25" s="57">
        <f t="shared" si="0"/>
        <v>0</v>
      </c>
      <c r="G25" s="5"/>
      <c r="H25" s="5"/>
      <c r="J25" s="6"/>
      <c r="L25" s="7"/>
      <c r="M25" s="7"/>
      <c r="N25" s="7"/>
    </row>
    <row r="26" spans="1:14" s="8" customFormat="1" ht="13.5" customHeight="1">
      <c r="A26" s="53">
        <v>18</v>
      </c>
      <c r="B26" s="54" t="s">
        <v>24</v>
      </c>
      <c r="C26" s="53" t="s">
        <v>19</v>
      </c>
      <c r="D26" s="55">
        <v>8.4</v>
      </c>
      <c r="E26" s="56"/>
      <c r="F26" s="57">
        <f t="shared" si="0"/>
        <v>0</v>
      </c>
      <c r="G26" s="5"/>
      <c r="H26" s="5"/>
      <c r="J26" s="6"/>
      <c r="L26" s="7"/>
      <c r="M26" s="7"/>
      <c r="N26" s="7"/>
    </row>
    <row r="27" spans="1:14" s="8" customFormat="1" ht="13.5" customHeight="1">
      <c r="A27" s="53">
        <v>19</v>
      </c>
      <c r="B27" s="54" t="s">
        <v>25</v>
      </c>
      <c r="C27" s="53" t="s">
        <v>4</v>
      </c>
      <c r="D27" s="55">
        <v>161</v>
      </c>
      <c r="E27" s="56"/>
      <c r="F27" s="57">
        <f t="shared" si="0"/>
        <v>0</v>
      </c>
      <c r="G27" s="5"/>
      <c r="H27" s="5"/>
      <c r="J27" s="6"/>
      <c r="L27" s="7"/>
      <c r="M27" s="7"/>
      <c r="N27" s="7"/>
    </row>
    <row r="28" spans="1:14" s="8" customFormat="1" ht="13.5" customHeight="1">
      <c r="A28" s="53">
        <v>20</v>
      </c>
      <c r="B28" s="54" t="s">
        <v>26</v>
      </c>
      <c r="C28" s="53" t="s">
        <v>4</v>
      </c>
      <c r="D28" s="55">
        <v>312</v>
      </c>
      <c r="E28" s="56"/>
      <c r="F28" s="57">
        <f t="shared" si="0"/>
        <v>0</v>
      </c>
      <c r="G28" s="5"/>
      <c r="H28" s="5"/>
      <c r="J28" s="6"/>
      <c r="L28" s="7"/>
      <c r="M28" s="7"/>
      <c r="N28" s="7"/>
    </row>
    <row r="29" spans="1:14" s="8" customFormat="1" ht="13.5" customHeight="1">
      <c r="A29" s="53">
        <v>21</v>
      </c>
      <c r="B29" s="54" t="s">
        <v>27</v>
      </c>
      <c r="C29" s="53" t="s">
        <v>4</v>
      </c>
      <c r="D29" s="55">
        <v>151</v>
      </c>
      <c r="E29" s="56"/>
      <c r="F29" s="57">
        <f t="shared" si="0"/>
        <v>0</v>
      </c>
      <c r="G29" s="5"/>
      <c r="H29" s="5"/>
      <c r="J29" s="6"/>
      <c r="L29" s="7"/>
      <c r="M29" s="7"/>
      <c r="N29" s="7"/>
    </row>
    <row r="30" spans="1:14" s="8" customFormat="1" ht="13.5" customHeight="1">
      <c r="A30" s="53">
        <v>22</v>
      </c>
      <c r="B30" s="54" t="s">
        <v>28</v>
      </c>
      <c r="C30" s="53" t="s">
        <v>19</v>
      </c>
      <c r="D30" s="55">
        <v>21.9</v>
      </c>
      <c r="E30" s="56"/>
      <c r="F30" s="57">
        <f t="shared" si="0"/>
        <v>0</v>
      </c>
      <c r="G30" s="5"/>
      <c r="H30" s="5"/>
      <c r="J30" s="6"/>
      <c r="L30" s="7"/>
      <c r="M30" s="7"/>
      <c r="N30" s="7"/>
    </row>
    <row r="31" spans="1:14" s="8" customFormat="1" ht="13.5" customHeight="1">
      <c r="A31" s="53">
        <v>23</v>
      </c>
      <c r="B31" s="54" t="s">
        <v>29</v>
      </c>
      <c r="C31" s="53" t="s">
        <v>4</v>
      </c>
      <c r="D31" s="55">
        <v>312</v>
      </c>
      <c r="E31" s="56"/>
      <c r="F31" s="57">
        <f t="shared" si="0"/>
        <v>0</v>
      </c>
      <c r="G31" s="5"/>
      <c r="H31" s="5"/>
      <c r="J31" s="6"/>
      <c r="L31" s="7"/>
      <c r="M31" s="7"/>
      <c r="N31" s="7"/>
    </row>
    <row r="32" spans="1:14" s="8" customFormat="1" ht="13.5" customHeight="1">
      <c r="A32" s="53">
        <v>24</v>
      </c>
      <c r="B32" s="54" t="s">
        <v>30</v>
      </c>
      <c r="C32" s="53" t="s">
        <v>4</v>
      </c>
      <c r="D32" s="55">
        <v>312</v>
      </c>
      <c r="E32" s="56"/>
      <c r="F32" s="57">
        <f t="shared" si="0"/>
        <v>0</v>
      </c>
      <c r="G32" s="5"/>
      <c r="H32" s="5"/>
      <c r="J32" s="6"/>
      <c r="L32" s="7"/>
      <c r="M32" s="7"/>
      <c r="N32" s="7"/>
    </row>
    <row r="33" spans="1:14" s="8" customFormat="1" ht="13.5" customHeight="1">
      <c r="A33" s="53">
        <v>25</v>
      </c>
      <c r="B33" s="54" t="s">
        <v>31</v>
      </c>
      <c r="C33" s="53" t="s">
        <v>4</v>
      </c>
      <c r="D33" s="55">
        <v>485</v>
      </c>
      <c r="E33" s="56"/>
      <c r="F33" s="57">
        <f t="shared" si="0"/>
        <v>0</v>
      </c>
      <c r="G33" s="5"/>
      <c r="H33" s="5"/>
      <c r="J33" s="6"/>
      <c r="L33" s="7"/>
      <c r="M33" s="7"/>
      <c r="N33" s="7"/>
    </row>
    <row r="34" spans="1:14" s="8" customFormat="1" ht="13.5" customHeight="1">
      <c r="A34" s="53">
        <v>26</v>
      </c>
      <c r="B34" s="54" t="s">
        <v>32</v>
      </c>
      <c r="C34" s="53" t="s">
        <v>6</v>
      </c>
      <c r="D34" s="55">
        <v>30</v>
      </c>
      <c r="E34" s="56"/>
      <c r="F34" s="57">
        <f t="shared" si="0"/>
        <v>0</v>
      </c>
      <c r="G34" s="5"/>
      <c r="H34" s="5"/>
      <c r="J34" s="6"/>
      <c r="L34" s="7"/>
      <c r="M34" s="7"/>
      <c r="N34" s="7"/>
    </row>
    <row r="35" spans="1:14" s="8" customFormat="1" ht="13.5" customHeight="1">
      <c r="A35" s="53">
        <v>27</v>
      </c>
      <c r="B35" s="54" t="s">
        <v>33</v>
      </c>
      <c r="C35" s="53" t="s">
        <v>6</v>
      </c>
      <c r="D35" s="55">
        <v>1</v>
      </c>
      <c r="E35" s="56"/>
      <c r="F35" s="57">
        <f t="shared" si="0"/>
        <v>0</v>
      </c>
      <c r="G35" s="5"/>
      <c r="H35" s="5"/>
      <c r="J35" s="6"/>
      <c r="L35" s="7"/>
      <c r="M35" s="7"/>
      <c r="N35" s="7"/>
    </row>
    <row r="36" spans="1:14" s="8" customFormat="1" ht="13.5" customHeight="1">
      <c r="A36" s="53">
        <v>28</v>
      </c>
      <c r="B36" s="54" t="s">
        <v>34</v>
      </c>
      <c r="C36" s="53" t="s">
        <v>19</v>
      </c>
      <c r="D36" s="55">
        <v>1.6</v>
      </c>
      <c r="E36" s="56"/>
      <c r="F36" s="57">
        <f t="shared" si="0"/>
        <v>0</v>
      </c>
      <c r="G36" s="5"/>
      <c r="H36" s="5"/>
      <c r="J36" s="6"/>
      <c r="L36" s="7"/>
      <c r="M36" s="7"/>
      <c r="N36" s="7"/>
    </row>
    <row r="37" spans="1:14" s="8" customFormat="1" ht="13.5" customHeight="1">
      <c r="A37" s="53">
        <v>29</v>
      </c>
      <c r="B37" s="54" t="s">
        <v>35</v>
      </c>
      <c r="C37" s="53" t="s">
        <v>19</v>
      </c>
      <c r="D37" s="55">
        <v>66.61</v>
      </c>
      <c r="E37" s="56"/>
      <c r="F37" s="57">
        <f t="shared" si="0"/>
        <v>0</v>
      </c>
      <c r="G37" s="5"/>
      <c r="H37" s="5"/>
      <c r="J37" s="6"/>
      <c r="L37" s="7"/>
      <c r="M37" s="7"/>
      <c r="N37" s="7"/>
    </row>
    <row r="38" spans="1:14" s="8" customFormat="1" ht="13.5" customHeight="1">
      <c r="A38" s="53">
        <v>30</v>
      </c>
      <c r="B38" s="54" t="s">
        <v>36</v>
      </c>
      <c r="C38" s="53" t="s">
        <v>4</v>
      </c>
      <c r="D38" s="55">
        <v>24</v>
      </c>
      <c r="E38" s="56"/>
      <c r="F38" s="57">
        <f t="shared" si="0"/>
        <v>0</v>
      </c>
      <c r="G38" s="5"/>
      <c r="H38" s="5"/>
      <c r="J38" s="6"/>
      <c r="L38" s="7"/>
      <c r="M38" s="7"/>
      <c r="N38" s="7"/>
    </row>
    <row r="39" spans="1:14" s="8" customFormat="1" ht="13.5" customHeight="1">
      <c r="A39" s="53">
        <v>31</v>
      </c>
      <c r="B39" s="54" t="s">
        <v>37</v>
      </c>
      <c r="C39" s="53" t="s">
        <v>4</v>
      </c>
      <c r="D39" s="55">
        <v>35</v>
      </c>
      <c r="E39" s="56"/>
      <c r="F39" s="57">
        <f t="shared" si="0"/>
        <v>0</v>
      </c>
      <c r="G39" s="5"/>
      <c r="H39" s="5"/>
      <c r="J39" s="6"/>
      <c r="L39" s="7"/>
      <c r="M39" s="7"/>
      <c r="N39" s="7"/>
    </row>
    <row r="40" spans="1:14" s="8" customFormat="1" ht="13.5" customHeight="1">
      <c r="A40" s="53">
        <v>32</v>
      </c>
      <c r="B40" s="54" t="s">
        <v>38</v>
      </c>
      <c r="C40" s="53" t="s">
        <v>6</v>
      </c>
      <c r="D40" s="55">
        <v>16</v>
      </c>
      <c r="E40" s="56"/>
      <c r="F40" s="57">
        <f t="shared" si="0"/>
        <v>0</v>
      </c>
      <c r="G40" s="5"/>
      <c r="H40" s="5"/>
      <c r="J40" s="6"/>
      <c r="L40" s="7"/>
      <c r="M40" s="7"/>
      <c r="N40" s="7"/>
    </row>
    <row r="41" spans="1:14" s="8" customFormat="1" ht="13.5" customHeight="1">
      <c r="A41" s="53">
        <v>33</v>
      </c>
      <c r="B41" s="54" t="s">
        <v>39</v>
      </c>
      <c r="C41" s="53" t="s">
        <v>6</v>
      </c>
      <c r="D41" s="55">
        <v>8</v>
      </c>
      <c r="E41" s="56"/>
      <c r="F41" s="57">
        <f t="shared" si="0"/>
        <v>0</v>
      </c>
      <c r="G41" s="5"/>
      <c r="H41" s="5"/>
      <c r="J41" s="6"/>
      <c r="L41" s="7"/>
      <c r="M41" s="7"/>
      <c r="N41" s="7"/>
    </row>
    <row r="42" spans="1:14" s="8" customFormat="1" ht="13.5" customHeight="1">
      <c r="A42" s="53">
        <v>34</v>
      </c>
      <c r="B42" s="54" t="s">
        <v>40</v>
      </c>
      <c r="C42" s="53" t="s">
        <v>4</v>
      </c>
      <c r="D42" s="55">
        <v>312</v>
      </c>
      <c r="E42" s="56"/>
      <c r="F42" s="57">
        <f t="shared" si="0"/>
        <v>0</v>
      </c>
      <c r="G42" s="5"/>
      <c r="H42" s="5"/>
      <c r="J42" s="6"/>
      <c r="L42" s="7"/>
      <c r="M42" s="7"/>
      <c r="N42" s="7"/>
    </row>
    <row r="43" spans="1:14" s="8" customFormat="1" ht="13.5" customHeight="1">
      <c r="A43" s="53">
        <v>35</v>
      </c>
      <c r="B43" s="54" t="s">
        <v>41</v>
      </c>
      <c r="C43" s="53" t="s">
        <v>15</v>
      </c>
      <c r="D43" s="55">
        <v>59</v>
      </c>
      <c r="E43" s="56"/>
      <c r="F43" s="57">
        <f t="shared" si="0"/>
        <v>0</v>
      </c>
      <c r="G43" s="5"/>
      <c r="H43" s="5"/>
      <c r="J43" s="6"/>
      <c r="L43" s="7"/>
      <c r="M43" s="7"/>
      <c r="N43" s="7"/>
    </row>
    <row r="44" spans="1:14" s="8" customFormat="1" ht="13.5" customHeight="1">
      <c r="A44" s="53">
        <v>36</v>
      </c>
      <c r="B44" s="54" t="s">
        <v>42</v>
      </c>
      <c r="C44" s="53" t="s">
        <v>15</v>
      </c>
      <c r="D44" s="55">
        <v>117</v>
      </c>
      <c r="E44" s="56"/>
      <c r="F44" s="57">
        <f t="shared" si="0"/>
        <v>0</v>
      </c>
      <c r="G44" s="5"/>
      <c r="H44" s="5"/>
      <c r="J44" s="6"/>
      <c r="L44" s="7"/>
      <c r="M44" s="7"/>
      <c r="N44" s="7"/>
    </row>
    <row r="45" spans="1:14" s="8" customFormat="1" ht="13.5" customHeight="1">
      <c r="A45" s="53">
        <v>37</v>
      </c>
      <c r="B45" s="54" t="s">
        <v>51</v>
      </c>
      <c r="C45" s="53" t="s">
        <v>43</v>
      </c>
      <c r="D45" s="55">
        <v>8</v>
      </c>
      <c r="E45" s="56"/>
      <c r="F45" s="57">
        <f t="shared" si="0"/>
        <v>0</v>
      </c>
      <c r="G45" s="5"/>
      <c r="H45" s="5"/>
      <c r="J45" s="6"/>
      <c r="L45" s="7"/>
      <c r="M45" s="7"/>
      <c r="N45" s="7"/>
    </row>
    <row r="46" spans="1:14" s="8" customFormat="1" ht="13.5" customHeight="1">
      <c r="A46" s="53">
        <v>38</v>
      </c>
      <c r="B46" s="54" t="s">
        <v>45</v>
      </c>
      <c r="C46" s="53" t="s">
        <v>44</v>
      </c>
      <c r="D46" s="55">
        <v>8</v>
      </c>
      <c r="E46" s="56"/>
      <c r="F46" s="57">
        <f t="shared" si="0"/>
        <v>0</v>
      </c>
      <c r="G46" s="5"/>
      <c r="H46" s="5"/>
      <c r="J46" s="6"/>
      <c r="L46" s="7"/>
      <c r="M46" s="7"/>
      <c r="N46" s="7"/>
    </row>
    <row r="47" spans="1:14" s="8" customFormat="1" ht="13.5" customHeight="1">
      <c r="A47" s="53">
        <v>39</v>
      </c>
      <c r="B47" s="54" t="s">
        <v>46</v>
      </c>
      <c r="C47" s="53" t="s">
        <v>6</v>
      </c>
      <c r="D47" s="55">
        <v>60</v>
      </c>
      <c r="E47" s="56"/>
      <c r="F47" s="57">
        <f t="shared" si="0"/>
        <v>0</v>
      </c>
      <c r="G47" s="5"/>
      <c r="H47" s="5"/>
      <c r="J47" s="6"/>
      <c r="L47" s="7"/>
      <c r="M47" s="7"/>
      <c r="N47" s="7"/>
    </row>
    <row r="48" spans="1:14" s="8" customFormat="1" ht="13.5" customHeight="1">
      <c r="A48" s="53">
        <v>40</v>
      </c>
      <c r="B48" s="54" t="s">
        <v>49</v>
      </c>
      <c r="C48" s="53" t="s">
        <v>6</v>
      </c>
      <c r="D48" s="55">
        <v>7</v>
      </c>
      <c r="E48" s="56"/>
      <c r="F48" s="57">
        <f t="shared" si="0"/>
        <v>0</v>
      </c>
      <c r="G48" s="5"/>
      <c r="H48" s="5"/>
      <c r="J48" s="6"/>
      <c r="L48" s="7"/>
      <c r="M48" s="7"/>
      <c r="N48" s="7"/>
    </row>
    <row r="49" spans="1:14" s="8" customFormat="1" ht="13.5" customHeight="1">
      <c r="A49" s="53">
        <v>41</v>
      </c>
      <c r="B49" s="54" t="s">
        <v>50</v>
      </c>
      <c r="C49" s="53" t="s">
        <v>6</v>
      </c>
      <c r="D49" s="55">
        <v>7</v>
      </c>
      <c r="E49" s="56"/>
      <c r="F49" s="57">
        <f t="shared" si="0"/>
        <v>0</v>
      </c>
      <c r="G49" s="5"/>
      <c r="H49" s="5"/>
      <c r="J49" s="6"/>
      <c r="L49" s="7"/>
      <c r="M49" s="7"/>
      <c r="N49" s="7"/>
    </row>
    <row r="50" spans="1:14" s="8" customFormat="1" ht="13.5" customHeight="1">
      <c r="A50" s="53">
        <v>42</v>
      </c>
      <c r="B50" s="54" t="s">
        <v>52</v>
      </c>
      <c r="C50" s="53" t="s">
        <v>6</v>
      </c>
      <c r="D50" s="55">
        <v>14</v>
      </c>
      <c r="E50" s="56"/>
      <c r="F50" s="57">
        <f t="shared" si="0"/>
        <v>0</v>
      </c>
      <c r="G50" s="5"/>
      <c r="H50" s="5"/>
      <c r="J50" s="6"/>
      <c r="L50" s="7"/>
      <c r="M50" s="7"/>
      <c r="N50" s="7"/>
    </row>
    <row r="51" spans="1:14" s="8" customFormat="1" ht="26.25" customHeight="1">
      <c r="A51" s="53">
        <v>43</v>
      </c>
      <c r="B51" s="54" t="s">
        <v>53</v>
      </c>
      <c r="C51" s="53" t="s">
        <v>15</v>
      </c>
      <c r="D51" s="55">
        <v>59.5</v>
      </c>
      <c r="E51" s="56"/>
      <c r="F51" s="57">
        <f t="shared" si="0"/>
        <v>0</v>
      </c>
      <c r="G51" s="5"/>
      <c r="H51" s="5"/>
      <c r="J51" s="6"/>
      <c r="L51" s="7"/>
      <c r="M51" s="7"/>
      <c r="N51" s="7"/>
    </row>
    <row r="52" spans="1:14" s="8" customFormat="1" ht="13.5" customHeight="1">
      <c r="A52" s="53">
        <v>44</v>
      </c>
      <c r="B52" s="54" t="s">
        <v>54</v>
      </c>
      <c r="C52" s="53" t="s">
        <v>15</v>
      </c>
      <c r="D52" s="55">
        <v>6.8</v>
      </c>
      <c r="E52" s="56"/>
      <c r="F52" s="57">
        <f t="shared" si="0"/>
        <v>0</v>
      </c>
      <c r="G52" s="5"/>
      <c r="H52" s="5"/>
      <c r="J52" s="6"/>
      <c r="L52" s="7"/>
      <c r="M52" s="7"/>
      <c r="N52" s="7"/>
    </row>
    <row r="53" spans="1:14" s="8" customFormat="1" ht="13.5" customHeight="1">
      <c r="A53" s="53">
        <v>45</v>
      </c>
      <c r="B53" s="54" t="s">
        <v>55</v>
      </c>
      <c r="C53" s="53" t="s">
        <v>56</v>
      </c>
      <c r="D53" s="55">
        <v>156</v>
      </c>
      <c r="E53" s="56"/>
      <c r="F53" s="57">
        <f t="shared" si="0"/>
        <v>0</v>
      </c>
      <c r="G53" s="5"/>
      <c r="H53" s="5"/>
      <c r="J53" s="6"/>
      <c r="L53" s="7"/>
      <c r="M53" s="7"/>
      <c r="N53" s="7"/>
    </row>
    <row r="54" spans="1:14" s="8" customFormat="1" ht="22.5">
      <c r="A54" s="53">
        <v>46</v>
      </c>
      <c r="B54" s="54" t="s">
        <v>57</v>
      </c>
      <c r="C54" s="53" t="s">
        <v>56</v>
      </c>
      <c r="D54" s="55">
        <v>10</v>
      </c>
      <c r="E54" s="56"/>
      <c r="F54" s="57">
        <f t="shared" si="0"/>
        <v>0</v>
      </c>
      <c r="G54" s="5"/>
      <c r="H54" s="5"/>
      <c r="J54" s="6"/>
      <c r="L54" s="7"/>
      <c r="M54" s="7"/>
      <c r="N54" s="7"/>
    </row>
    <row r="55" spans="1:14" s="8" customFormat="1" ht="3" customHeight="1">
      <c r="A55" s="53"/>
      <c r="B55" s="54"/>
      <c r="C55" s="53"/>
      <c r="D55" s="55"/>
      <c r="E55" s="56"/>
      <c r="F55" s="57"/>
      <c r="G55" s="5"/>
      <c r="H55" s="5"/>
      <c r="J55" s="6"/>
      <c r="L55" s="7"/>
      <c r="M55" s="7"/>
      <c r="N55" s="7"/>
    </row>
    <row r="56" spans="1:6" s="14" customFormat="1" ht="13.5" customHeight="1">
      <c r="A56" s="58"/>
      <c r="B56" s="59" t="s">
        <v>96</v>
      </c>
      <c r="C56" s="58"/>
      <c r="D56" s="60"/>
      <c r="E56" s="60"/>
      <c r="F56" s="52">
        <f>SUM(F9:F55)</f>
        <v>0</v>
      </c>
    </row>
    <row r="57" spans="1:6" s="8" customFormat="1" ht="13.5" customHeight="1">
      <c r="A57" s="39"/>
      <c r="B57" s="40"/>
      <c r="C57" s="39"/>
      <c r="D57" s="41"/>
      <c r="E57" s="41"/>
      <c r="F57" s="57"/>
    </row>
    <row r="58" spans="1:6" s="23" customFormat="1" ht="18">
      <c r="A58" s="43" t="s">
        <v>59</v>
      </c>
      <c r="B58" s="61"/>
      <c r="C58" s="62"/>
      <c r="D58" s="63"/>
      <c r="E58" s="63"/>
      <c r="F58" s="64"/>
    </row>
    <row r="59" spans="1:18" s="8" customFormat="1" ht="12.75">
      <c r="A59" s="39"/>
      <c r="B59" s="40"/>
      <c r="C59" s="39"/>
      <c r="D59" s="41"/>
      <c r="E59" s="41"/>
      <c r="F59" s="42"/>
      <c r="N59" s="10"/>
      <c r="O59" s="10"/>
      <c r="P59" s="10"/>
      <c r="Q59" s="10"/>
      <c r="R59" s="10"/>
    </row>
    <row r="60" spans="1:20" s="8" customFormat="1" ht="11.25" customHeight="1">
      <c r="A60" s="48" t="s">
        <v>1</v>
      </c>
      <c r="B60" s="49" t="s">
        <v>0</v>
      </c>
      <c r="C60" s="48" t="s">
        <v>3</v>
      </c>
      <c r="D60" s="48" t="s">
        <v>2</v>
      </c>
      <c r="E60" s="48" t="s">
        <v>94</v>
      </c>
      <c r="F60" s="50" t="s">
        <v>95</v>
      </c>
      <c r="G60" s="4"/>
      <c r="H60" s="4"/>
      <c r="J60" s="4"/>
      <c r="M60" s="3"/>
      <c r="N60" s="3"/>
      <c r="O60" s="3"/>
      <c r="P60" s="3"/>
      <c r="Q60" s="3"/>
      <c r="R60" s="3"/>
      <c r="S60" s="3"/>
      <c r="T60" s="3"/>
    </row>
    <row r="61" spans="1:20" s="8" customFormat="1" ht="3.75" customHeight="1">
      <c r="A61" s="48"/>
      <c r="B61" s="49"/>
      <c r="C61" s="48"/>
      <c r="D61" s="51"/>
      <c r="E61" s="51"/>
      <c r="F61" s="52"/>
      <c r="G61" s="4"/>
      <c r="H61" s="4"/>
      <c r="J61" s="4"/>
      <c r="M61" s="3"/>
      <c r="N61" s="3"/>
      <c r="O61" s="3"/>
      <c r="P61" s="3"/>
      <c r="Q61" s="3"/>
      <c r="R61" s="3"/>
      <c r="S61" s="3"/>
      <c r="T61" s="3"/>
    </row>
    <row r="62" spans="1:10" s="8" customFormat="1" ht="12.75">
      <c r="A62" s="53">
        <v>1</v>
      </c>
      <c r="B62" s="54" t="s">
        <v>60</v>
      </c>
      <c r="C62" s="65" t="s">
        <v>4</v>
      </c>
      <c r="D62" s="55">
        <v>140</v>
      </c>
      <c r="E62" s="66"/>
      <c r="F62" s="57">
        <f>D62*E62</f>
        <v>0</v>
      </c>
      <c r="J62" s="7"/>
    </row>
    <row r="63" spans="1:10" s="8" customFormat="1" ht="12.75">
      <c r="A63" s="53">
        <v>2</v>
      </c>
      <c r="B63" s="54" t="s">
        <v>61</v>
      </c>
      <c r="C63" s="65" t="s">
        <v>4</v>
      </c>
      <c r="D63" s="55">
        <v>570</v>
      </c>
      <c r="E63" s="66"/>
      <c r="F63" s="57">
        <f aca="true" t="shared" si="1" ref="F63:F86">D63*E63</f>
        <v>0</v>
      </c>
      <c r="J63" s="7"/>
    </row>
    <row r="64" spans="1:10" s="8" customFormat="1" ht="12.75">
      <c r="A64" s="53">
        <v>3</v>
      </c>
      <c r="B64" s="54" t="s">
        <v>62</v>
      </c>
      <c r="C64" s="65" t="s">
        <v>6</v>
      </c>
      <c r="D64" s="55">
        <v>60</v>
      </c>
      <c r="E64" s="66"/>
      <c r="F64" s="57">
        <f t="shared" si="1"/>
        <v>0</v>
      </c>
      <c r="J64" s="7"/>
    </row>
    <row r="65" spans="1:10" s="8" customFormat="1" ht="12.75">
      <c r="A65" s="53">
        <v>4</v>
      </c>
      <c r="B65" s="54" t="s">
        <v>63</v>
      </c>
      <c r="C65" s="65" t="s">
        <v>6</v>
      </c>
      <c r="D65" s="55">
        <v>48</v>
      </c>
      <c r="E65" s="66"/>
      <c r="F65" s="57">
        <f t="shared" si="1"/>
        <v>0</v>
      </c>
      <c r="J65" s="7"/>
    </row>
    <row r="66" spans="1:10" s="8" customFormat="1" ht="12.75">
      <c r="A66" s="53">
        <v>5</v>
      </c>
      <c r="B66" s="54" t="s">
        <v>64</v>
      </c>
      <c r="C66" s="65" t="s">
        <v>6</v>
      </c>
      <c r="D66" s="55">
        <v>48</v>
      </c>
      <c r="E66" s="66"/>
      <c r="F66" s="57">
        <f t="shared" si="1"/>
        <v>0</v>
      </c>
      <c r="J66" s="7"/>
    </row>
    <row r="67" spans="1:10" s="8" customFormat="1" ht="12.75">
      <c r="A67" s="53">
        <v>6</v>
      </c>
      <c r="B67" s="54" t="s">
        <v>65</v>
      </c>
      <c r="C67" s="65" t="s">
        <v>4</v>
      </c>
      <c r="D67" s="55">
        <v>312</v>
      </c>
      <c r="E67" s="66"/>
      <c r="F67" s="57">
        <f t="shared" si="1"/>
        <v>0</v>
      </c>
      <c r="J67" s="7"/>
    </row>
    <row r="68" spans="1:10" s="8" customFormat="1" ht="12.75">
      <c r="A68" s="53">
        <v>7</v>
      </c>
      <c r="B68" s="54" t="s">
        <v>66</v>
      </c>
      <c r="C68" s="65" t="s">
        <v>67</v>
      </c>
      <c r="D68" s="55">
        <v>149.682</v>
      </c>
      <c r="E68" s="66"/>
      <c r="F68" s="57">
        <f t="shared" si="1"/>
        <v>0</v>
      </c>
      <c r="J68" s="7"/>
    </row>
    <row r="69" spans="1:10" s="8" customFormat="1" ht="12.75">
      <c r="A69" s="53">
        <v>8</v>
      </c>
      <c r="B69" s="54" t="s">
        <v>68</v>
      </c>
      <c r="C69" s="65" t="s">
        <v>4</v>
      </c>
      <c r="D69" s="55">
        <v>485</v>
      </c>
      <c r="E69" s="66"/>
      <c r="F69" s="57">
        <f t="shared" si="1"/>
        <v>0</v>
      </c>
      <c r="J69" s="7"/>
    </row>
    <row r="70" spans="1:10" s="8" customFormat="1" ht="12.75">
      <c r="A70" s="53">
        <v>9</v>
      </c>
      <c r="B70" s="54" t="s">
        <v>69</v>
      </c>
      <c r="C70" s="65" t="s">
        <v>67</v>
      </c>
      <c r="D70" s="55">
        <v>18</v>
      </c>
      <c r="E70" s="66"/>
      <c r="F70" s="57">
        <f t="shared" si="1"/>
        <v>0</v>
      </c>
      <c r="J70" s="7"/>
    </row>
    <row r="71" spans="1:10" s="8" customFormat="1" ht="12.75">
      <c r="A71" s="53">
        <v>10</v>
      </c>
      <c r="B71" s="54" t="s">
        <v>70</v>
      </c>
      <c r="C71" s="65" t="s">
        <v>67</v>
      </c>
      <c r="D71" s="55">
        <v>9.264</v>
      </c>
      <c r="E71" s="66"/>
      <c r="F71" s="57">
        <f t="shared" si="1"/>
        <v>0</v>
      </c>
      <c r="J71" s="7"/>
    </row>
    <row r="72" spans="1:10" s="8" customFormat="1" ht="12.75">
      <c r="A72" s="53">
        <v>11</v>
      </c>
      <c r="B72" s="54" t="s">
        <v>71</v>
      </c>
      <c r="C72" s="65" t="s">
        <v>19</v>
      </c>
      <c r="D72" s="55">
        <v>0.083</v>
      </c>
      <c r="E72" s="66"/>
      <c r="F72" s="57">
        <f t="shared" si="1"/>
        <v>0</v>
      </c>
      <c r="J72" s="7"/>
    </row>
    <row r="73" spans="1:10" s="8" customFormat="1" ht="12.75">
      <c r="A73" s="53">
        <v>12</v>
      </c>
      <c r="B73" s="54" t="s">
        <v>72</v>
      </c>
      <c r="C73" s="65" t="s">
        <v>19</v>
      </c>
      <c r="D73" s="55">
        <v>0.225</v>
      </c>
      <c r="E73" s="66"/>
      <c r="F73" s="57">
        <f t="shared" si="1"/>
        <v>0</v>
      </c>
      <c r="J73" s="7"/>
    </row>
    <row r="74" spans="1:10" s="8" customFormat="1" ht="12.75">
      <c r="A74" s="53">
        <v>13</v>
      </c>
      <c r="B74" s="54" t="s">
        <v>73</v>
      </c>
      <c r="C74" s="65" t="s">
        <v>67</v>
      </c>
      <c r="D74" s="55">
        <v>0</v>
      </c>
      <c r="E74" s="66"/>
      <c r="F74" s="57">
        <f t="shared" si="1"/>
        <v>0</v>
      </c>
      <c r="J74" s="7"/>
    </row>
    <row r="75" spans="1:10" s="8" customFormat="1" ht="12.75">
      <c r="A75" s="53">
        <v>14</v>
      </c>
      <c r="B75" s="54" t="s">
        <v>74</v>
      </c>
      <c r="C75" s="65" t="s">
        <v>6</v>
      </c>
      <c r="D75" s="55">
        <v>7.5</v>
      </c>
      <c r="E75" s="66"/>
      <c r="F75" s="57">
        <f t="shared" si="1"/>
        <v>0</v>
      </c>
      <c r="J75" s="7"/>
    </row>
    <row r="76" spans="1:10" s="8" customFormat="1" ht="12.75">
      <c r="A76" s="53">
        <v>15</v>
      </c>
      <c r="B76" s="54" t="s">
        <v>75</v>
      </c>
      <c r="C76" s="65" t="s">
        <v>19</v>
      </c>
      <c r="D76" s="55">
        <v>21.84</v>
      </c>
      <c r="E76" s="66"/>
      <c r="F76" s="57">
        <f t="shared" si="1"/>
        <v>0</v>
      </c>
      <c r="J76" s="7"/>
    </row>
    <row r="77" spans="1:10" s="8" customFormat="1" ht="12.75">
      <c r="A77" s="53">
        <v>16</v>
      </c>
      <c r="B77" s="54" t="s">
        <v>76</v>
      </c>
      <c r="C77" s="65" t="s">
        <v>19</v>
      </c>
      <c r="D77" s="55">
        <v>8.4</v>
      </c>
      <c r="E77" s="66"/>
      <c r="F77" s="57">
        <f t="shared" si="1"/>
        <v>0</v>
      </c>
      <c r="J77" s="7"/>
    </row>
    <row r="78" spans="1:10" s="8" customFormat="1" ht="12.75">
      <c r="A78" s="53">
        <v>17</v>
      </c>
      <c r="B78" s="54" t="s">
        <v>77</v>
      </c>
      <c r="C78" s="65" t="s">
        <v>6</v>
      </c>
      <c r="D78" s="55">
        <v>10</v>
      </c>
      <c r="E78" s="66"/>
      <c r="F78" s="57">
        <f t="shared" si="1"/>
        <v>0</v>
      </c>
      <c r="J78" s="7"/>
    </row>
    <row r="79" spans="1:10" s="8" customFormat="1" ht="12.75">
      <c r="A79" s="53" t="s">
        <v>100</v>
      </c>
      <c r="B79" s="54" t="s">
        <v>101</v>
      </c>
      <c r="C79" s="65" t="s">
        <v>6</v>
      </c>
      <c r="D79" s="55">
        <v>4</v>
      </c>
      <c r="E79" s="66"/>
      <c r="F79" s="57">
        <f>D79*E79</f>
        <v>0</v>
      </c>
      <c r="J79" s="7"/>
    </row>
    <row r="80" spans="1:10" s="8" customFormat="1" ht="12.75">
      <c r="A80" s="53">
        <v>18</v>
      </c>
      <c r="B80" s="54" t="s">
        <v>78</v>
      </c>
      <c r="C80" s="65" t="s">
        <v>6</v>
      </c>
      <c r="D80" s="55">
        <v>7</v>
      </c>
      <c r="E80" s="66"/>
      <c r="F80" s="57">
        <f t="shared" si="1"/>
        <v>0</v>
      </c>
      <c r="J80" s="7"/>
    </row>
    <row r="81" spans="1:10" s="8" customFormat="1" ht="12.75">
      <c r="A81" s="53">
        <v>19</v>
      </c>
      <c r="B81" s="54" t="s">
        <v>79</v>
      </c>
      <c r="C81" s="65" t="s">
        <v>6</v>
      </c>
      <c r="D81" s="55">
        <v>3</v>
      </c>
      <c r="E81" s="66"/>
      <c r="F81" s="57">
        <f>D81*E81</f>
        <v>0</v>
      </c>
      <c r="J81" s="7"/>
    </row>
    <row r="82" spans="1:10" s="8" customFormat="1" ht="12.75">
      <c r="A82" s="53" t="s">
        <v>102</v>
      </c>
      <c r="B82" s="54" t="s">
        <v>103</v>
      </c>
      <c r="C82" s="65" t="s">
        <v>6</v>
      </c>
      <c r="D82" s="55">
        <v>4</v>
      </c>
      <c r="E82" s="66"/>
      <c r="F82" s="57">
        <f t="shared" si="1"/>
        <v>0</v>
      </c>
      <c r="J82" s="7"/>
    </row>
    <row r="83" spans="1:10" s="8" customFormat="1" ht="12.75">
      <c r="A83" s="53">
        <v>20</v>
      </c>
      <c r="B83" s="54" t="s">
        <v>80</v>
      </c>
      <c r="C83" s="65" t="s">
        <v>6</v>
      </c>
      <c r="D83" s="55">
        <v>14</v>
      </c>
      <c r="E83" s="66"/>
      <c r="F83" s="57">
        <f t="shared" si="1"/>
        <v>0</v>
      </c>
      <c r="J83" s="7"/>
    </row>
    <row r="84" spans="1:10" s="8" customFormat="1" ht="12.75">
      <c r="A84" s="53">
        <v>21</v>
      </c>
      <c r="B84" s="54" t="s">
        <v>81</v>
      </c>
      <c r="C84" s="65" t="s">
        <v>6</v>
      </c>
      <c r="D84" s="55">
        <v>6</v>
      </c>
      <c r="E84" s="66"/>
      <c r="F84" s="57">
        <f t="shared" si="1"/>
        <v>0</v>
      </c>
      <c r="J84" s="7"/>
    </row>
    <row r="85" spans="1:10" s="8" customFormat="1" ht="12.75">
      <c r="A85" s="53">
        <v>22</v>
      </c>
      <c r="B85" s="54" t="s">
        <v>82</v>
      </c>
      <c r="C85" s="65" t="s">
        <v>6</v>
      </c>
      <c r="D85" s="55">
        <v>1</v>
      </c>
      <c r="E85" s="66"/>
      <c r="F85" s="57">
        <f t="shared" si="1"/>
        <v>0</v>
      </c>
      <c r="J85" s="7"/>
    </row>
    <row r="86" spans="1:10" s="8" customFormat="1" ht="12.75">
      <c r="A86" s="53">
        <v>23</v>
      </c>
      <c r="B86" s="54" t="s">
        <v>83</v>
      </c>
      <c r="C86" s="65" t="s">
        <v>6</v>
      </c>
      <c r="D86" s="55">
        <v>14</v>
      </c>
      <c r="E86" s="66"/>
      <c r="F86" s="57">
        <f t="shared" si="1"/>
        <v>0</v>
      </c>
      <c r="J86" s="7"/>
    </row>
    <row r="87" spans="1:14" s="8" customFormat="1" ht="3" customHeight="1">
      <c r="A87" s="53"/>
      <c r="B87" s="54"/>
      <c r="C87" s="53"/>
      <c r="D87" s="55"/>
      <c r="E87" s="41"/>
      <c r="F87" s="57"/>
      <c r="G87" s="5"/>
      <c r="H87" s="5"/>
      <c r="J87" s="6"/>
      <c r="L87" s="7"/>
      <c r="M87" s="7"/>
      <c r="N87" s="7"/>
    </row>
    <row r="88" spans="1:6" s="14" customFormat="1" ht="13.5" customHeight="1">
      <c r="A88" s="58"/>
      <c r="B88" s="59" t="s">
        <v>96</v>
      </c>
      <c r="C88" s="58"/>
      <c r="D88" s="60"/>
      <c r="E88" s="60"/>
      <c r="F88" s="52">
        <f>SUM(F62:F87)</f>
        <v>0</v>
      </c>
    </row>
    <row r="89" spans="1:6" s="8" customFormat="1" ht="12.75">
      <c r="A89" s="39"/>
      <c r="B89" s="40"/>
      <c r="C89" s="39"/>
      <c r="D89" s="41"/>
      <c r="E89" s="41"/>
      <c r="F89" s="42"/>
    </row>
    <row r="90" spans="1:18" s="23" customFormat="1" ht="18">
      <c r="A90" s="67" t="s">
        <v>84</v>
      </c>
      <c r="B90" s="68"/>
      <c r="C90" s="69"/>
      <c r="D90" s="70"/>
      <c r="E90" s="70"/>
      <c r="F90" s="71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4"/>
      <c r="R90" s="24"/>
    </row>
    <row r="91" spans="1:18" s="8" customFormat="1" ht="12.75">
      <c r="A91" s="39"/>
      <c r="B91" s="40"/>
      <c r="C91" s="39"/>
      <c r="D91" s="41"/>
      <c r="E91" s="41"/>
      <c r="F91" s="42"/>
      <c r="N91" s="10"/>
      <c r="O91" s="10"/>
      <c r="P91" s="10"/>
      <c r="Q91" s="10"/>
      <c r="R91" s="10"/>
    </row>
    <row r="92" spans="1:20" s="8" customFormat="1" ht="11.25" customHeight="1">
      <c r="A92" s="48" t="s">
        <v>1</v>
      </c>
      <c r="B92" s="49" t="s">
        <v>0</v>
      </c>
      <c r="C92" s="48" t="s">
        <v>3</v>
      </c>
      <c r="D92" s="48" t="s">
        <v>2</v>
      </c>
      <c r="E92" s="48" t="s">
        <v>94</v>
      </c>
      <c r="F92" s="50" t="s">
        <v>95</v>
      </c>
      <c r="G92" s="4"/>
      <c r="H92" s="4"/>
      <c r="J92" s="4"/>
      <c r="M92" s="3"/>
      <c r="N92" s="3"/>
      <c r="O92" s="3"/>
      <c r="P92" s="3"/>
      <c r="Q92" s="3"/>
      <c r="R92" s="3"/>
      <c r="S92" s="3"/>
      <c r="T92" s="3"/>
    </row>
    <row r="93" spans="1:20" s="8" customFormat="1" ht="3.75" customHeight="1">
      <c r="A93" s="48"/>
      <c r="B93" s="49"/>
      <c r="C93" s="48"/>
      <c r="D93" s="51"/>
      <c r="E93" s="51"/>
      <c r="F93" s="52"/>
      <c r="G93" s="4"/>
      <c r="H93" s="4"/>
      <c r="J93" s="4"/>
      <c r="M93" s="3"/>
      <c r="N93" s="3"/>
      <c r="O93" s="3"/>
      <c r="P93" s="3"/>
      <c r="Q93" s="3"/>
      <c r="R93" s="3"/>
      <c r="S93" s="3"/>
      <c r="T93" s="3"/>
    </row>
    <row r="94" spans="1:18" s="8" customFormat="1" ht="12.75">
      <c r="A94" s="53" t="s">
        <v>85</v>
      </c>
      <c r="B94" s="54" t="s">
        <v>86</v>
      </c>
      <c r="C94" s="53" t="s">
        <v>6</v>
      </c>
      <c r="D94" s="55">
        <v>2</v>
      </c>
      <c r="E94" s="56"/>
      <c r="F94" s="57">
        <f>D94*E94</f>
        <v>0</v>
      </c>
      <c r="G94" s="5"/>
      <c r="H94" s="5"/>
      <c r="J94" s="6"/>
      <c r="M94" s="7"/>
      <c r="N94" s="7"/>
      <c r="O94" s="7"/>
      <c r="Q94" s="9"/>
      <c r="R94" s="9"/>
    </row>
    <row r="95" spans="1:18" s="8" customFormat="1" ht="12.75">
      <c r="A95" s="53" t="s">
        <v>85</v>
      </c>
      <c r="B95" s="54" t="s">
        <v>87</v>
      </c>
      <c r="C95" s="53" t="s">
        <v>56</v>
      </c>
      <c r="D95" s="55">
        <v>360</v>
      </c>
      <c r="E95" s="56"/>
      <c r="F95" s="57">
        <f>D95*E95</f>
        <v>0</v>
      </c>
      <c r="G95" s="5"/>
      <c r="H95" s="5"/>
      <c r="J95" s="6"/>
      <c r="M95" s="7"/>
      <c r="N95" s="7"/>
      <c r="O95" s="7"/>
      <c r="Q95" s="9"/>
      <c r="R95" s="9"/>
    </row>
    <row r="96" spans="1:18" s="8" customFormat="1" ht="12.75">
      <c r="A96" s="53" t="s">
        <v>88</v>
      </c>
      <c r="B96" s="54" t="s">
        <v>89</v>
      </c>
      <c r="C96" s="53" t="s">
        <v>56</v>
      </c>
      <c r="D96" s="55">
        <v>570</v>
      </c>
      <c r="E96" s="56"/>
      <c r="F96" s="57">
        <f>D96*E96</f>
        <v>0</v>
      </c>
      <c r="G96" s="5"/>
      <c r="H96" s="5"/>
      <c r="J96" s="6"/>
      <c r="M96" s="7"/>
      <c r="N96" s="7"/>
      <c r="O96" s="7"/>
      <c r="Q96" s="9"/>
      <c r="R96" s="9"/>
    </row>
    <row r="97" spans="1:18" s="8" customFormat="1" ht="22.5">
      <c r="A97" s="53" t="s">
        <v>90</v>
      </c>
      <c r="B97" s="54" t="s">
        <v>91</v>
      </c>
      <c r="C97" s="53" t="s">
        <v>92</v>
      </c>
      <c r="D97" s="55">
        <v>98</v>
      </c>
      <c r="E97" s="56"/>
      <c r="F97" s="57">
        <f>D97*E97</f>
        <v>0</v>
      </c>
      <c r="G97" s="5"/>
      <c r="H97" s="5"/>
      <c r="J97" s="6"/>
      <c r="M97" s="7"/>
      <c r="N97" s="7"/>
      <c r="O97" s="7"/>
      <c r="Q97" s="9"/>
      <c r="R97" s="9"/>
    </row>
    <row r="98" spans="1:15" s="8" customFormat="1" ht="12.75">
      <c r="A98" s="53" t="s">
        <v>93</v>
      </c>
      <c r="B98" s="54" t="s">
        <v>104</v>
      </c>
      <c r="C98" s="53" t="s">
        <v>105</v>
      </c>
      <c r="D98" s="55">
        <v>1</v>
      </c>
      <c r="E98" s="56"/>
      <c r="F98" s="57">
        <f>D98*E98</f>
        <v>0</v>
      </c>
      <c r="G98" s="5"/>
      <c r="H98" s="5"/>
      <c r="J98" s="6"/>
      <c r="M98" s="7"/>
      <c r="N98" s="7"/>
      <c r="O98" s="7"/>
    </row>
    <row r="99" spans="1:14" s="8" customFormat="1" ht="3" customHeight="1">
      <c r="A99" s="53"/>
      <c r="B99" s="54"/>
      <c r="C99" s="53"/>
      <c r="D99" s="55"/>
      <c r="E99" s="41"/>
      <c r="F99" s="57"/>
      <c r="G99" s="5"/>
      <c r="H99" s="5"/>
      <c r="J99" s="6"/>
      <c r="L99" s="7"/>
      <c r="M99" s="7"/>
      <c r="N99" s="7"/>
    </row>
    <row r="100" spans="1:6" s="14" customFormat="1" ht="13.5" customHeight="1">
      <c r="A100" s="58"/>
      <c r="B100" s="59" t="s">
        <v>96</v>
      </c>
      <c r="C100" s="58"/>
      <c r="D100" s="60"/>
      <c r="E100" s="60"/>
      <c r="F100" s="52">
        <f>SUM(F94:F99)</f>
        <v>0</v>
      </c>
    </row>
    <row r="101" spans="1:6" s="8" customFormat="1" ht="12.75">
      <c r="A101" s="39"/>
      <c r="B101" s="40"/>
      <c r="C101" s="39"/>
      <c r="D101" s="41"/>
      <c r="E101" s="41"/>
      <c r="F101" s="42"/>
    </row>
    <row r="102" spans="1:6" s="26" customFormat="1" ht="15.75">
      <c r="A102" s="72"/>
      <c r="B102" s="73" t="s">
        <v>98</v>
      </c>
      <c r="C102" s="72"/>
      <c r="D102" s="74"/>
      <c r="E102" s="74"/>
      <c r="F102" s="75">
        <f>F100+F88+F56</f>
        <v>0</v>
      </c>
    </row>
    <row r="103" spans="1:6" s="8" customFormat="1" ht="12.75">
      <c r="A103" s="11"/>
      <c r="B103" s="13"/>
      <c r="C103" s="11"/>
      <c r="D103" s="12"/>
      <c r="E103" s="12"/>
      <c r="F103" s="15"/>
    </row>
    <row r="104" spans="1:6" s="8" customFormat="1" ht="12.75">
      <c r="A104" s="11"/>
      <c r="B104" s="13"/>
      <c r="C104" s="11"/>
      <c r="D104" s="12"/>
      <c r="E104" s="12"/>
      <c r="F104" s="15"/>
    </row>
    <row r="105" spans="1:6" s="8" customFormat="1" ht="12.75">
      <c r="A105" s="11"/>
      <c r="B105" s="13"/>
      <c r="C105" s="11"/>
      <c r="D105" s="12"/>
      <c r="E105" s="12"/>
      <c r="F105" s="15"/>
    </row>
    <row r="106" spans="1:6" s="8" customFormat="1" ht="12.75">
      <c r="A106" s="11"/>
      <c r="B106" s="13"/>
      <c r="C106" s="11"/>
      <c r="D106" s="12"/>
      <c r="E106" s="12"/>
      <c r="F106" s="15"/>
    </row>
    <row r="107" spans="1:6" s="8" customFormat="1" ht="12.75">
      <c r="A107" s="11"/>
      <c r="B107" s="13"/>
      <c r="C107" s="11"/>
      <c r="D107" s="12"/>
      <c r="E107" s="12"/>
      <c r="F107" s="15"/>
    </row>
    <row r="108" spans="1:6" s="8" customFormat="1" ht="12.75">
      <c r="A108" s="11"/>
      <c r="B108" s="13"/>
      <c r="C108" s="11"/>
      <c r="D108" s="12"/>
      <c r="E108" s="12"/>
      <c r="F108" s="15"/>
    </row>
    <row r="109" spans="1:6" s="8" customFormat="1" ht="12.75">
      <c r="A109" s="11"/>
      <c r="B109" s="13"/>
      <c r="C109" s="11"/>
      <c r="D109" s="12"/>
      <c r="E109" s="12"/>
      <c r="F109" s="15"/>
    </row>
    <row r="110" spans="1:6" s="8" customFormat="1" ht="12.75">
      <c r="A110" s="11"/>
      <c r="B110" s="13"/>
      <c r="C110" s="11"/>
      <c r="D110" s="12"/>
      <c r="E110" s="12"/>
      <c r="F110" s="15"/>
    </row>
    <row r="111" spans="1:6" s="8" customFormat="1" ht="12.75">
      <c r="A111" s="11"/>
      <c r="B111" s="13"/>
      <c r="C111" s="11"/>
      <c r="D111" s="12"/>
      <c r="E111" s="12"/>
      <c r="F111" s="15"/>
    </row>
    <row r="112" spans="1:6" s="8" customFormat="1" ht="12.75">
      <c r="A112" s="11"/>
      <c r="B112" s="13"/>
      <c r="C112" s="11"/>
      <c r="D112" s="12"/>
      <c r="E112" s="12"/>
      <c r="F112" s="15"/>
    </row>
    <row r="113" spans="1:6" s="8" customFormat="1" ht="12.75">
      <c r="A113" s="11"/>
      <c r="B113" s="13"/>
      <c r="C113" s="11"/>
      <c r="D113" s="12"/>
      <c r="E113" s="12"/>
      <c r="F113" s="15"/>
    </row>
    <row r="114" spans="1:6" s="8" customFormat="1" ht="12.75">
      <c r="A114" s="11"/>
      <c r="B114" s="13"/>
      <c r="C114" s="11"/>
      <c r="D114" s="12"/>
      <c r="E114" s="12"/>
      <c r="F114" s="15"/>
    </row>
    <row r="115" spans="1:6" s="8" customFormat="1" ht="12.75">
      <c r="A115" s="11"/>
      <c r="B115" s="13"/>
      <c r="C115" s="11"/>
      <c r="D115" s="12"/>
      <c r="E115" s="12"/>
      <c r="F115" s="15"/>
    </row>
    <row r="116" spans="1:6" s="8" customFormat="1" ht="12.75">
      <c r="A116" s="11"/>
      <c r="B116" s="13"/>
      <c r="C116" s="11"/>
      <c r="D116" s="12"/>
      <c r="E116" s="12"/>
      <c r="F116" s="15"/>
    </row>
  </sheetData>
  <sheetProtection/>
  <printOptions gridLines="1"/>
  <pageMargins left="0.4724409448818898" right="0.5118110236220472" top="0.4724409448818898" bottom="0.4724409448818898" header="0.2755905511811024" footer="0.2362204724409449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cp:lastPrinted>2023-10-02T11:15:27Z</cp:lastPrinted>
  <dcterms:created xsi:type="dcterms:W3CDTF">2023-10-02T09:28:15Z</dcterms:created>
  <dcterms:modified xsi:type="dcterms:W3CDTF">2023-10-04T08:47:40Z</dcterms:modified>
  <cp:category/>
  <cp:version/>
  <cp:contentType/>
  <cp:contentStatus/>
</cp:coreProperties>
</file>