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_Akce\9 -- SKOLSTVI\MSK - kuchyně + EI\Rozpocet\"/>
    </mc:Choice>
  </mc:AlternateContent>
  <bookViews>
    <workbookView xWindow="0" yWindow="0" windowWidth="16380" windowHeight="8190" tabRatio="500"/>
  </bookViews>
  <sheets>
    <sheet name="VZT-položky" sheetId="11" r:id="rId1"/>
  </sheets>
  <definedNames>
    <definedName name="CenaCelkem" localSheetId="0">#REF!</definedName>
    <definedName name="CenaCelkemBezDPH" localSheetId="0">#REF!</definedName>
    <definedName name="CisloStavebnihoRozpoctu" localSheetId="0">#REF!</definedName>
    <definedName name="dadresa" localSheetId="0">#REF!</definedName>
    <definedName name="dmisto" localSheetId="0">#REF!</definedName>
    <definedName name="DPHZakl" localSheetId="0">#REF!</definedName>
    <definedName name="Mena" localSheetId="0">#REF!</definedName>
    <definedName name="MistoStavby" localSheetId="0">#REF!</definedName>
    <definedName name="NazevStavebnihoRozpoctu" localSheetId="0">#REF!</definedName>
    <definedName name="_xlnm.Print_Area" localSheetId="0">'VZT-položky'!$A$1:$E$59</definedName>
    <definedName name="padresa" localSheetId="0">#REF!</definedName>
    <definedName name="pmisto" localSheetId="0">#REF!</definedName>
    <definedName name="pPSC" localSheetId="0">#REF!</definedName>
    <definedName name="ZakladDPHZakl" localSheetId="0">#REF!</definedName>
    <definedName name="Zaokrouhleni" localSheetId="0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9" i="11" l="1"/>
  <c r="E50" i="11"/>
  <c r="E57" i="11" l="1"/>
  <c r="E56" i="11"/>
  <c r="E55" i="11"/>
  <c r="E54" i="11"/>
  <c r="E53" i="11"/>
  <c r="E52" i="11"/>
  <c r="E51" i="11"/>
  <c r="E48" i="11"/>
  <c r="E44" i="11"/>
  <c r="E43" i="11"/>
  <c r="E42" i="11"/>
  <c r="E41" i="11"/>
  <c r="E40" i="11"/>
  <c r="E39" i="11"/>
  <c r="E38" i="11"/>
  <c r="E37" i="11"/>
  <c r="E36" i="11"/>
  <c r="E35" i="11"/>
  <c r="E34" i="11"/>
  <c r="C31" i="11"/>
  <c r="E31" i="11" s="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8" i="11" l="1"/>
</calcChain>
</file>

<file path=xl/sharedStrings.xml><?xml version="1.0" encoding="utf-8"?>
<sst xmlns="http://schemas.openxmlformats.org/spreadsheetml/2006/main" count="110" uniqueCount="68">
  <si>
    <t>MJ</t>
  </si>
  <si>
    <t>Množství</t>
  </si>
  <si>
    <t>kpl</t>
  </si>
  <si>
    <t>ks</t>
  </si>
  <si>
    <t>m</t>
  </si>
  <si>
    <t>Ostatní</t>
  </si>
  <si>
    <t>Doprava a přesun hmot</t>
  </si>
  <si>
    <t>%</t>
  </si>
  <si>
    <t>Montážní a těsnící materiál</t>
  </si>
  <si>
    <t>Stavební přípomoci - vysekání drážek, osazenní potrubí, zahození a začištění drážek</t>
  </si>
  <si>
    <t>Koordinační činnost</t>
  </si>
  <si>
    <t>Zaregulování soustavy</t>
  </si>
  <si>
    <t>Výkaz výměr s naceněním</t>
  </si>
  <si>
    <t>VZDUCHOTECHNIKA</t>
  </si>
  <si>
    <t>Položka</t>
  </si>
  <si>
    <t>Cena za MJ</t>
  </si>
  <si>
    <t>Cena celkem</t>
  </si>
  <si>
    <t>Zařízení č. 1 - větrání kuchyně a prostorů pro její provoz</t>
  </si>
  <si>
    <r>
      <rPr>
        <u/>
        <sz val="11"/>
        <rFont val="Calibri"/>
        <charset val="238"/>
      </rPr>
      <t xml:space="preserve">ZAŘÍZENÍ Č.1 -VZT REKUPERAČNÍ JEDNOTKA
</t>
    </r>
    <r>
      <rPr>
        <sz val="11"/>
        <rFont val="Calibri"/>
        <charset val="1"/>
      </rPr>
      <t>-PRŮTOK PŘÍVODNÍHO/ODVODNÍHO VZDUCHU: 3520/3830m3//h
-DESKOVÝ VÝMĚNÍK (91,3% ÚČINNOST)
-2xEC VENTILÁTOR VÝKON: 0,8kW - 1,8A (3x400V)
-AKUSTICKÝ VÝKON: 57 dB
- včetně MaR samostné jednotky a regulačního systému objektu a prostorového ovlače
-HMOTNOST: 600 kg
-ROZMĚRY: 2560x1605mm; VÝŠKA: 1050mm
-INTEGROVANÝ VÝMĚNÍK OHŘEV/CHLAZENÍ O VÝKONU: 2,8/12,8kW
- napojení sání/výstup CU 16x1,5/22x1,5mm
včetně veškerého potřebného příslušenství (sifony, vyhřívání odvodu kondenzátu, atd.)</t>
    </r>
  </si>
  <si>
    <r>
      <rPr>
        <u/>
        <sz val="11"/>
        <rFont val="Calibri"/>
        <charset val="238"/>
      </rPr>
      <t xml:space="preserve">SPLIT JEDNOTKA - VENKOVNÍ (pro zařízení VZT č.1)
</t>
    </r>
    <r>
      <rPr>
        <sz val="11"/>
        <rFont val="Calibri"/>
        <charset val="1"/>
      </rPr>
      <t>-pro ohřev a chlazení vzduchu VZT 
-chladící/topný výkon 13,4/15,5kW
-cop 3,71 (20/6°C) 
-eer 3,5 (27/35 °C)
-akustický výkon 70dB
-typ chladiva R32
-18,3A
-hmotnost: 87,5kg
-propojovací potrubí 
-včetně VZT řídícího boxu dle přívodní teploty</t>
    </r>
  </si>
  <si>
    <t>Svazek chladivového potrubí (měď) 9,52/15,88 včetně komunikačního vodiče a izolace ze syntetického kaučuku</t>
  </si>
  <si>
    <t>bm</t>
  </si>
  <si>
    <t xml:space="preserve">TLUMIČ HLUKU - čtyřhranný včetně tepelné izolace a oplechování
-ROZMĚRY 500x500mm; DÉLKA 2000mm
-ÚTLUM 3,4,13,25,50,38,21,14 (63-8K Hz) 
Čtyřhranný přímý tlumič hluku obsahuje kulisy, které jsou vyrobeny s rámem z pozinkovaného plechu a absorpčního materiálu. Povrch snadno čistitelný a splňuje požadavky na hygienické provedení.
</t>
  </si>
  <si>
    <t>TLUMIČ HLUKU - čtyřhranný včetně tepelné izolace a oplechování
-ROZMĚRY 500x500; ; DÉLKA 2000mm
-ÚTLUM 8,12,26,47,50,50,35,23 (63-8K Hz)
Čtyřhranný přímý tlumič hluku obsahuje kulisy, které jsou vyrobeny s rámem z pozinkovaného plechu a absorpčního materiálu. Povrch snadno čistitelný a splňuje požadavky na hygienické provedení.</t>
  </si>
  <si>
    <r>
      <rPr>
        <sz val="11"/>
        <rFont val="Calibri"/>
        <charset val="1"/>
      </rPr>
      <t>Atypická digestoř nerezová č.1
průtok vzduchu: 388m</t>
    </r>
    <r>
      <rPr>
        <vertAlign val="superscript"/>
        <sz val="11"/>
        <rFont val="Calibri"/>
        <charset val="238"/>
      </rPr>
      <t>3</t>
    </r>
    <r>
      <rPr>
        <sz val="11"/>
        <rFont val="Calibri"/>
        <charset val="1"/>
      </rPr>
      <t>/h
rozměry: 1700x1500x360mm; napojení d200mm
včetně tukového filtru; osvětlení a příslušenství
osazeno na konvektomatem</t>
    </r>
  </si>
  <si>
    <r>
      <rPr>
        <sz val="11"/>
        <rFont val="Calibri"/>
        <charset val="1"/>
      </rPr>
      <t>Atypická digestoř nerezová č.2
průtok vzduchu: 3131m</t>
    </r>
    <r>
      <rPr>
        <vertAlign val="superscript"/>
        <sz val="11"/>
        <rFont val="Calibri"/>
        <charset val="238"/>
      </rPr>
      <t>3</t>
    </r>
    <r>
      <rPr>
        <sz val="11"/>
        <rFont val="Calibri"/>
        <charset val="1"/>
      </rPr>
      <t>/h
rozměry: 2800x1250x360mm; napojení d250mm
včetně tukového filtru; osvětlení a příslušenství
osazeno nad el. multifunkční pánví a indukčním sporákem</t>
    </r>
  </si>
  <si>
    <t>TEXTILNÍ VÝÚSTKA ČTVRTKRUHOVÁ
-vypočtený průtok: 3520 m3//h
-rozměr: 400x400x4700mm
-napojení: 1x ∅400mm
-materiál: prodyšná tkanina s mikroperforací s vyztužením
-osazena na nosný hliníkový profil
-barva ral dle výběru objednavatele</t>
  </si>
  <si>
    <t>KONDENZAČNÍ VANA VYHŘÍVANÁ 
-pro tepelné čerpadlo
-s čerpadlem kondenzátu pro exteriovou instalaci</t>
  </si>
  <si>
    <t>ANTIVIBRAČNÍ PODSTAVEC
-rozměry: 600x200x150mm
-vč. kolejnice a kotevních šroubů</t>
  </si>
  <si>
    <t xml:space="preserve">BETONOVÁ DLAŽDICE
-rozměry: 1100x250x55mm
</t>
  </si>
  <si>
    <r>
      <rPr>
        <sz val="11"/>
        <rFont val="Calibri"/>
        <charset val="1"/>
      </rPr>
      <t>Jednořadá vyústka s regulací průtoku vzduchu
- rozměry: 720x200mm; Sef=0,105m</t>
    </r>
    <r>
      <rPr>
        <vertAlign val="superscript"/>
        <sz val="11"/>
        <rFont val="Calibri"/>
        <charset val="238"/>
      </rPr>
      <t xml:space="preserve">2
</t>
    </r>
  </si>
  <si>
    <t>Talířový ventil odvodní d160 mm; vč objímky a těsnění; kovový; barva bílá</t>
  </si>
  <si>
    <t>Pružná manžeta 500x500mm pro připojení VZT jednotky</t>
  </si>
  <si>
    <t>Regulační klapka kruhová - s ručním nastavením; d200 mm</t>
  </si>
  <si>
    <t>Výfukový díl čtyřhranný, zešikmený 500x500mm 
-včetně mřížky z drobného tahokovu proti vniknutí drobného ptactva</t>
  </si>
  <si>
    <t>Kondenzační jímka d200mm</t>
  </si>
  <si>
    <t>Vnější záslepka čtyřhranná 800x150mm s vývodem pro odvod kondenzátu</t>
  </si>
  <si>
    <t>Spiro potrubí dimenze dimenze d160 mm; cca 20 % tvarovek</t>
  </si>
  <si>
    <t>Spiro potrubí dimenze dimenze d200 mm; cca 25 % tvarovek</t>
  </si>
  <si>
    <t>Spiro potrubí dimenze dimenze d400 mm; cca 40 % tvarovek</t>
  </si>
  <si>
    <t>Hranaté potrubí z pozinkovaného plechu do obvodu 1050 mm; vč. tvarovek 50%</t>
  </si>
  <si>
    <r>
      <rPr>
        <sz val="11"/>
        <rFont val="Calibri"/>
        <charset val="1"/>
      </rPr>
      <t>m</t>
    </r>
    <r>
      <rPr>
        <vertAlign val="superscript"/>
        <sz val="11"/>
        <rFont val="Calibri"/>
        <charset val="1"/>
      </rPr>
      <t>2</t>
    </r>
  </si>
  <si>
    <t>Hranaté potrubí z pozinkovaného plechu do obvodu 1500 mm; vč. tvarovek 25%</t>
  </si>
  <si>
    <t>Hranaté potrubí z pozinkovaného plechu do obvodu 2630 mm; vč. tvarovek 30%</t>
  </si>
  <si>
    <t>Izolace z kamenné vlny s kolmou orientací vláken s polepem z hliníkové fólie vyztuženou skelnou mřížkou tl. 40 mm</t>
  </si>
  <si>
    <t>Oplechování venkovního potrubí</t>
  </si>
  <si>
    <t>Ocelová konstrukce na ploché střechy pro větrací jednotky uložené na střeše; nosnost min. 600 kg, dle návrhu statika.</t>
  </si>
  <si>
    <t>viz ASŘ</t>
  </si>
  <si>
    <t>Zařízení č. 2 - hygienické zázemí</t>
  </si>
  <si>
    <t xml:space="preserve">POTRUBNÍ VENTILÁTOR
-Qoc=290m3/h
-průměr napojení: 160mm
-tichý chod; s doběhem
</t>
  </si>
  <si>
    <r>
      <rPr>
        <sz val="11"/>
        <rFont val="Calibri"/>
        <charset val="238"/>
      </rPr>
      <t>RADIÁLNÍ VENTILÁTOR
-průtok: 80m</t>
    </r>
    <r>
      <rPr>
        <vertAlign val="superscript"/>
        <sz val="11"/>
        <rFont val="Calibri"/>
        <charset val="238"/>
      </rPr>
      <t>3</t>
    </r>
    <r>
      <rPr>
        <sz val="11"/>
        <rFont val="Calibri"/>
        <charset val="238"/>
      </rPr>
      <t>/h 
-průměr  napojení: 100mm
- umístění  do stěny
- s vestavěnou zpětnou klapkou</t>
    </r>
  </si>
  <si>
    <t>Zpětná klapka do kruhového potrubí Ø160; pozink</t>
  </si>
  <si>
    <t>Talířový ventil odvodní d125 mm; vč objímky a těsnění; kovový; barva bílá</t>
  </si>
  <si>
    <t>Kondenzační jímka Ø200; pozink</t>
  </si>
  <si>
    <t xml:space="preserve">Střešní VZT hlavice s protidešťovou stříškou Ø200 mm; pozink
- se sítem proti vniknutí nečistot a drobného ptactva
</t>
  </si>
  <si>
    <t>Potrubí SPIRO d100; 30% tvarovek</t>
  </si>
  <si>
    <t>Potrubí SPIRO d125; 5% tvarovek</t>
  </si>
  <si>
    <t>Potrubí SPIRO d160; 35% tvarovek</t>
  </si>
  <si>
    <t>Potrubí SPIRO d200; 10% tvarovek</t>
  </si>
  <si>
    <t>Přednostně využívat pro vedení nových rozvodů stávající prostupy, pokud je to technicky možné.</t>
  </si>
  <si>
    <t>Veškeré prostupy musí být provedeny dle požadavků statika viz TZ.</t>
  </si>
  <si>
    <t>Demontáž stávajících rozvodů vzduchotechniky vč. zařízení a potrubních elementů vč. odvozu a ekologické likvidace</t>
  </si>
  <si>
    <t>Montážní práce</t>
  </si>
  <si>
    <t xml:space="preserve">Pomocné ocelové konstrukce vč. konzolí, kotev, závěsů, podpěr a objímek, vč. roznášecích dlaždic </t>
  </si>
  <si>
    <t>Protipožární opatření např. protipožární ucpávky, atd.</t>
  </si>
  <si>
    <t>Uvedení do provozu</t>
  </si>
  <si>
    <t>CENA CELKEM</t>
  </si>
  <si>
    <t>Žlutě podsvícené doplňte příslušnou cenou/hodnotou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</si>
</sst>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,&quot;Kč&quot;_-;\-* #,##0.00,&quot;Kč&quot;_-;_-* \-??,&quot;Kč&quot;_-;_-@_-"/>
    <numFmt numFmtId="165" formatCode="_-* #,##0,&quot;Kč&quot;_-;\-* #,##0,&quot;Kč&quot;_-;_-* \-??,&quot;Kč&quot;_-;_-@_-"/>
    <numFmt numFmtId="166" formatCode="#,##0&quot; Kč&quot;;\-#,##0&quot; Kč&quot;"/>
  </numFmts>
  <fonts count="17" x14ac:knownFonts="1">
    <font>
      <sz val="8"/>
      <name val="Arial CE"/>
      <family val="2"/>
      <charset val="1"/>
    </font>
    <font>
      <sz val="11"/>
      <color rgb="FF000000"/>
      <name val="Calibri"/>
      <charset val="1"/>
    </font>
    <font>
      <sz val="11"/>
      <color rgb="FFFF0000"/>
      <name val="Calibri"/>
      <charset val="1"/>
    </font>
    <font>
      <b/>
      <sz val="18"/>
      <name val="Calibri"/>
      <charset val="1"/>
    </font>
    <font>
      <b/>
      <sz val="11"/>
      <name val="Calibri"/>
      <charset val="1"/>
    </font>
    <font>
      <sz val="11"/>
      <name val="Calibri"/>
      <charset val="1"/>
    </font>
    <font>
      <b/>
      <u/>
      <sz val="13"/>
      <name val="Calibri"/>
      <charset val="1"/>
    </font>
    <font>
      <u/>
      <sz val="11"/>
      <name val="Calibri"/>
      <charset val="238"/>
    </font>
    <font>
      <sz val="11"/>
      <color rgb="FF000000"/>
      <name val="Calibri"/>
      <charset val="238"/>
    </font>
    <font>
      <sz val="11"/>
      <name val="Calibri"/>
      <charset val="238"/>
    </font>
    <font>
      <vertAlign val="superscript"/>
      <sz val="11"/>
      <name val="Calibri"/>
      <charset val="238"/>
    </font>
    <font>
      <vertAlign val="superscript"/>
      <sz val="11"/>
      <name val="Calibri"/>
      <charset val="1"/>
    </font>
    <font>
      <sz val="8"/>
      <name val="Arial CE"/>
      <family val="2"/>
      <charset val="1"/>
    </font>
    <font>
      <b/>
      <sz val="16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0" fontId="1" fillId="0" borderId="0"/>
    <xf numFmtId="0" fontId="1" fillId="0" borderId="0"/>
    <xf numFmtId="0" fontId="1" fillId="0" borderId="0"/>
    <xf numFmtId="0" fontId="14" fillId="0" borderId="0"/>
  </cellStyleXfs>
  <cellXfs count="70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165" fontId="2" fillId="0" borderId="0" xfId="1" applyNumberFormat="1" applyFont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shrinkToFit="1"/>
    </xf>
    <xf numFmtId="3" fontId="5" fillId="0" borderId="1" xfId="0" applyNumberFormat="1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wrapText="1"/>
    </xf>
    <xf numFmtId="1" fontId="5" fillId="0" borderId="1" xfId="8" applyNumberFormat="1" applyFont="1" applyBorder="1" applyAlignment="1" applyProtection="1">
      <alignment horizontal="center" vertical="center"/>
    </xf>
    <xf numFmtId="2" fontId="5" fillId="0" borderId="1" xfId="7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2" fontId="2" fillId="0" borderId="1" xfId="6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vertical="center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9" applyFont="1" applyBorder="1" applyAlignment="1" applyProtection="1">
      <alignment horizontal="center" vertical="center"/>
    </xf>
    <xf numFmtId="2" fontId="9" fillId="0" borderId="1" xfId="4" applyNumberFormat="1" applyFont="1" applyBorder="1" applyAlignment="1" applyProtection="1">
      <alignment horizontal="center" vertical="center"/>
    </xf>
    <xf numFmtId="1" fontId="9" fillId="0" borderId="1" xfId="9" applyNumberFormat="1" applyFont="1" applyBorder="1" applyAlignment="1" applyProtection="1">
      <alignment horizontal="center" vertical="center"/>
    </xf>
    <xf numFmtId="0" fontId="5" fillId="0" borderId="1" xfId="9" applyFont="1" applyBorder="1" applyAlignment="1" applyProtection="1">
      <alignment wrapText="1"/>
    </xf>
    <xf numFmtId="0" fontId="5" fillId="0" borderId="1" xfId="9" applyFont="1" applyBorder="1" applyAlignment="1" applyProtection="1">
      <alignment horizontal="center" vertical="center"/>
    </xf>
    <xf numFmtId="1" fontId="5" fillId="0" borderId="1" xfId="9" applyNumberFormat="1" applyFont="1" applyBorder="1" applyAlignment="1" applyProtection="1">
      <alignment horizontal="center" vertical="center"/>
    </xf>
    <xf numFmtId="2" fontId="5" fillId="0" borderId="1" xfId="5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2" fontId="5" fillId="0" borderId="1" xfId="4" applyNumberFormat="1" applyFont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 applyProtection="1"/>
    <xf numFmtId="0" fontId="6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vertical="center"/>
    </xf>
    <xf numFmtId="0" fontId="5" fillId="0" borderId="1" xfId="10" applyFont="1" applyBorder="1" applyAlignment="1" applyProtection="1">
      <alignment wrapText="1"/>
    </xf>
    <xf numFmtId="2" fontId="5" fillId="0" borderId="1" xfId="10" applyNumberFormat="1" applyFont="1" applyBorder="1" applyAlignment="1" applyProtection="1">
      <alignment wrapText="1"/>
    </xf>
    <xf numFmtId="0" fontId="5" fillId="0" borderId="1" xfId="10" applyFont="1" applyBorder="1" applyAlignment="1" applyProtection="1">
      <alignment horizontal="center" vertical="center"/>
    </xf>
    <xf numFmtId="2" fontId="5" fillId="0" borderId="1" xfId="1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65" fontId="4" fillId="2" borderId="0" xfId="1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15" fillId="4" borderId="2" xfId="11" applyFont="1" applyFill="1" applyBorder="1" applyAlignment="1" applyProtection="1">
      <alignment vertical="center"/>
    </xf>
    <xf numFmtId="2" fontId="5" fillId="3" borderId="1" xfId="1" applyNumberFormat="1" applyFont="1" applyFill="1" applyBorder="1" applyAlignment="1" applyProtection="1">
      <alignment vertical="center"/>
    </xf>
    <xf numFmtId="2" fontId="5" fillId="3" borderId="1" xfId="6" applyNumberFormat="1" applyFont="1" applyFill="1" applyBorder="1" applyAlignment="1" applyProtection="1">
      <alignment horizontal="center" vertical="center" shrinkToFit="1"/>
      <protection locked="0"/>
    </xf>
    <xf numFmtId="2" fontId="8" fillId="3" borderId="1" xfId="3" applyNumberFormat="1" applyFont="1" applyFill="1" applyBorder="1" applyAlignment="1" applyProtection="1">
      <alignment vertical="center"/>
    </xf>
    <xf numFmtId="2" fontId="5" fillId="3" borderId="1" xfId="7" applyNumberFormat="1" applyFont="1" applyFill="1" applyBorder="1" applyAlignment="1" applyProtection="1">
      <alignment vertical="center"/>
    </xf>
    <xf numFmtId="2" fontId="9" fillId="3" borderId="1" xfId="4" applyNumberFormat="1" applyFont="1" applyFill="1" applyBorder="1" applyAlignment="1" applyProtection="1">
      <alignment horizontal="center" vertical="center"/>
    </xf>
    <xf numFmtId="2" fontId="5" fillId="3" borderId="1" xfId="5" applyNumberFormat="1" applyFont="1" applyFill="1" applyBorder="1" applyAlignment="1" applyProtection="1">
      <alignment horizontal="center" vertical="center" shrinkToFit="1"/>
      <protection locked="0"/>
    </xf>
    <xf numFmtId="2" fontId="5" fillId="3" borderId="1" xfId="4" applyNumberFormat="1" applyFont="1" applyFill="1" applyBorder="1" applyAlignment="1" applyProtection="1">
      <alignment horizontal="center" vertical="center" shrinkToFi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</xf>
    <xf numFmtId="2" fontId="5" fillId="3" borderId="1" xfId="6" applyNumberFormat="1" applyFont="1" applyFill="1" applyBorder="1" applyAlignment="1" applyProtection="1">
      <alignment vertical="center"/>
    </xf>
    <xf numFmtId="2" fontId="5" fillId="3" borderId="1" xfId="6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wrapText="1"/>
    </xf>
  </cellXfs>
  <cellStyles count="12">
    <cellStyle name="Měna" xfId="1" builtinId="4"/>
    <cellStyle name="Měna 10" xfId="2"/>
    <cellStyle name="Měna 11" xfId="3"/>
    <cellStyle name="Měna 2 6" xfId="4"/>
    <cellStyle name="Měna 2 6 2" xfId="5"/>
    <cellStyle name="Měna 3" xfId="6"/>
    <cellStyle name="Měna 4" xfId="7"/>
    <cellStyle name="Normální" xfId="0" builtinId="0"/>
    <cellStyle name="Normální 10" xfId="8"/>
    <cellStyle name="Normální 2 9" xfId="9"/>
    <cellStyle name="Normální 3 3" xfId="10"/>
    <cellStyle name="normální_Sešit2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E8E8E8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BEBEBE"/>
      <rgbColor rgb="FFBFBFBF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ED00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90" zoomScaleNormal="90" workbookViewId="0">
      <selection activeCell="D57" sqref="D57"/>
    </sheetView>
  </sheetViews>
  <sheetFormatPr defaultColWidth="8.5" defaultRowHeight="15" x14ac:dyDescent="0.25"/>
  <cols>
    <col min="1" max="1" width="63.6640625" style="56" customWidth="1"/>
    <col min="2" max="2" width="8.5" style="1"/>
    <col min="3" max="3" width="9.33203125" style="2" customWidth="1"/>
    <col min="4" max="4" width="15.1640625" style="3" customWidth="1"/>
    <col min="5" max="5" width="15.6640625" style="3" customWidth="1"/>
    <col min="6" max="6" width="1" style="1" customWidth="1"/>
  </cols>
  <sheetData>
    <row r="1" spans="1:5" ht="23.25" x14ac:dyDescent="0.35">
      <c r="A1" s="53" t="s">
        <v>12</v>
      </c>
    </row>
    <row r="2" spans="1:5" ht="21.75" thickBot="1" x14ac:dyDescent="0.4">
      <c r="A2" s="57" t="s">
        <v>13</v>
      </c>
    </row>
    <row r="3" spans="1:5" ht="15.75" thickBot="1" x14ac:dyDescent="0.3">
      <c r="A3" s="58" t="s">
        <v>67</v>
      </c>
    </row>
    <row r="4" spans="1:5" ht="30" x14ac:dyDescent="0.25">
      <c r="A4" s="54" t="s">
        <v>14</v>
      </c>
      <c r="B4" s="4" t="s">
        <v>0</v>
      </c>
      <c r="C4" s="5" t="s">
        <v>1</v>
      </c>
      <c r="D4" s="6" t="s">
        <v>15</v>
      </c>
      <c r="E4" s="6" t="s">
        <v>16</v>
      </c>
    </row>
    <row r="5" spans="1:5" ht="34.5" x14ac:dyDescent="0.3">
      <c r="A5" s="55" t="s">
        <v>17</v>
      </c>
      <c r="B5" s="4"/>
      <c r="C5" s="5"/>
      <c r="D5" s="7"/>
      <c r="E5" s="7"/>
    </row>
    <row r="6" spans="1:5" ht="241.5" customHeight="1" x14ac:dyDescent="0.25">
      <c r="A6" s="8" t="s">
        <v>18</v>
      </c>
      <c r="B6" s="9" t="s">
        <v>3</v>
      </c>
      <c r="C6" s="10">
        <v>1</v>
      </c>
      <c r="D6" s="59"/>
      <c r="E6" s="11">
        <f t="shared" ref="E6:E16" si="0">C6*D6</f>
        <v>0</v>
      </c>
    </row>
    <row r="7" spans="1:5" ht="169.5" customHeight="1" x14ac:dyDescent="0.25">
      <c r="A7" s="12" t="s">
        <v>19</v>
      </c>
      <c r="B7" s="13" t="s">
        <v>3</v>
      </c>
      <c r="C7" s="14">
        <v>1</v>
      </c>
      <c r="D7" s="60"/>
      <c r="E7" s="11">
        <f t="shared" si="0"/>
        <v>0</v>
      </c>
    </row>
    <row r="8" spans="1:5" ht="35.25" customHeight="1" x14ac:dyDescent="0.25">
      <c r="A8" s="15" t="s">
        <v>20</v>
      </c>
      <c r="B8" s="16" t="s">
        <v>21</v>
      </c>
      <c r="C8" s="9">
        <v>10</v>
      </c>
      <c r="D8" s="61"/>
      <c r="E8" s="11">
        <f t="shared" si="0"/>
        <v>0</v>
      </c>
    </row>
    <row r="9" spans="1:5" ht="123.75" customHeight="1" x14ac:dyDescent="0.25">
      <c r="A9" s="17" t="s">
        <v>22</v>
      </c>
      <c r="B9" s="9" t="s">
        <v>3</v>
      </c>
      <c r="C9" s="10">
        <v>2</v>
      </c>
      <c r="D9" s="59"/>
      <c r="E9" s="11">
        <f t="shared" si="0"/>
        <v>0</v>
      </c>
    </row>
    <row r="10" spans="1:5" ht="125.25" customHeight="1" x14ac:dyDescent="0.25">
      <c r="A10" s="18" t="s">
        <v>23</v>
      </c>
      <c r="B10" s="9" t="s">
        <v>3</v>
      </c>
      <c r="C10" s="10">
        <v>2</v>
      </c>
      <c r="D10" s="59"/>
      <c r="E10" s="11">
        <f t="shared" si="0"/>
        <v>0</v>
      </c>
    </row>
    <row r="11" spans="1:5" ht="84.75" customHeight="1" x14ac:dyDescent="0.25">
      <c r="A11" s="18" t="s">
        <v>24</v>
      </c>
      <c r="B11" s="9" t="s">
        <v>3</v>
      </c>
      <c r="C11" s="19">
        <v>1</v>
      </c>
      <c r="D11" s="62"/>
      <c r="E11" s="11">
        <f t="shared" si="0"/>
        <v>0</v>
      </c>
    </row>
    <row r="12" spans="1:5" ht="79.5" customHeight="1" x14ac:dyDescent="0.25">
      <c r="A12" s="18" t="s">
        <v>25</v>
      </c>
      <c r="B12" s="9" t="s">
        <v>3</v>
      </c>
      <c r="C12" s="19">
        <v>1</v>
      </c>
      <c r="D12" s="62"/>
      <c r="E12" s="11">
        <f t="shared" si="0"/>
        <v>0</v>
      </c>
    </row>
    <row r="13" spans="1:5" ht="112.5" customHeight="1" x14ac:dyDescent="0.25">
      <c r="A13" s="21" t="s">
        <v>26</v>
      </c>
      <c r="B13" s="9" t="s">
        <v>3</v>
      </c>
      <c r="C13" s="19">
        <v>1</v>
      </c>
      <c r="D13" s="62"/>
      <c r="E13" s="11">
        <f t="shared" si="0"/>
        <v>0</v>
      </c>
    </row>
    <row r="14" spans="1:5" ht="52.5" customHeight="1" x14ac:dyDescent="0.25">
      <c r="A14" s="21" t="s">
        <v>27</v>
      </c>
      <c r="B14" s="9" t="s">
        <v>3</v>
      </c>
      <c r="C14" s="19">
        <v>1</v>
      </c>
      <c r="D14" s="62"/>
      <c r="E14" s="11">
        <f t="shared" si="0"/>
        <v>0</v>
      </c>
    </row>
    <row r="15" spans="1:5" ht="52.5" customHeight="1" x14ac:dyDescent="0.25">
      <c r="A15" s="18" t="s">
        <v>28</v>
      </c>
      <c r="B15" s="9" t="s">
        <v>3</v>
      </c>
      <c r="C15" s="19">
        <v>2</v>
      </c>
      <c r="D15" s="62"/>
      <c r="E15" s="11">
        <f t="shared" si="0"/>
        <v>0</v>
      </c>
    </row>
    <row r="16" spans="1:5" ht="31.5" customHeight="1" x14ac:dyDescent="0.25">
      <c r="A16" s="21" t="s">
        <v>29</v>
      </c>
      <c r="B16" s="9" t="s">
        <v>3</v>
      </c>
      <c r="C16" s="19">
        <v>2</v>
      </c>
      <c r="D16" s="62"/>
      <c r="E16" s="11">
        <f t="shared" si="0"/>
        <v>0</v>
      </c>
    </row>
    <row r="17" spans="1:5" ht="39" customHeight="1" x14ac:dyDescent="0.25">
      <c r="A17" s="21" t="s">
        <v>30</v>
      </c>
      <c r="B17" s="9" t="s">
        <v>3</v>
      </c>
      <c r="C17" s="19">
        <v>2</v>
      </c>
      <c r="D17" s="62"/>
      <c r="E17" s="11">
        <f t="shared" ref="E17:E23" si="1">C17*D17</f>
        <v>0</v>
      </c>
    </row>
    <row r="18" spans="1:5" ht="27.75" customHeight="1" x14ac:dyDescent="0.25">
      <c r="A18" s="47" t="s">
        <v>31</v>
      </c>
      <c r="B18" s="9" t="s">
        <v>3</v>
      </c>
      <c r="C18" s="19">
        <v>4</v>
      </c>
      <c r="D18" s="62"/>
      <c r="E18" s="11">
        <f t="shared" si="1"/>
        <v>0</v>
      </c>
    </row>
    <row r="19" spans="1:5" ht="18" customHeight="1" x14ac:dyDescent="0.25">
      <c r="A19" s="18" t="s">
        <v>32</v>
      </c>
      <c r="B19" s="9" t="s">
        <v>3</v>
      </c>
      <c r="C19" s="19">
        <v>4</v>
      </c>
      <c r="D19" s="62"/>
      <c r="E19" s="11">
        <f t="shared" si="1"/>
        <v>0</v>
      </c>
    </row>
    <row r="20" spans="1:5" ht="22.5" customHeight="1" x14ac:dyDescent="0.25">
      <c r="A20" s="18" t="s">
        <v>33</v>
      </c>
      <c r="B20" s="9" t="s">
        <v>3</v>
      </c>
      <c r="C20" s="19">
        <v>3</v>
      </c>
      <c r="D20" s="62"/>
      <c r="E20" s="11">
        <f t="shared" si="1"/>
        <v>0</v>
      </c>
    </row>
    <row r="21" spans="1:5" ht="52.5" customHeight="1" x14ac:dyDescent="0.25">
      <c r="A21" s="18" t="s">
        <v>34</v>
      </c>
      <c r="B21" s="9" t="s">
        <v>3</v>
      </c>
      <c r="C21" s="10">
        <v>2</v>
      </c>
      <c r="D21" s="62"/>
      <c r="E21" s="11">
        <f t="shared" si="1"/>
        <v>0</v>
      </c>
    </row>
    <row r="22" spans="1:5" ht="20.25" customHeight="1" x14ac:dyDescent="0.25">
      <c r="A22" s="18" t="s">
        <v>35</v>
      </c>
      <c r="B22" s="9" t="s">
        <v>3</v>
      </c>
      <c r="C22" s="19">
        <v>3</v>
      </c>
      <c r="D22" s="62"/>
      <c r="E22" s="11">
        <f t="shared" si="1"/>
        <v>0</v>
      </c>
    </row>
    <row r="23" spans="1:5" ht="34.5" customHeight="1" x14ac:dyDescent="0.25">
      <c r="A23" s="18" t="s">
        <v>36</v>
      </c>
      <c r="B23" s="9" t="s">
        <v>3</v>
      </c>
      <c r="C23" s="19">
        <v>1</v>
      </c>
      <c r="D23" s="62"/>
      <c r="E23" s="11">
        <f t="shared" si="1"/>
        <v>0</v>
      </c>
    </row>
    <row r="24" spans="1:5" ht="18.75" customHeight="1" x14ac:dyDescent="0.25">
      <c r="A24" s="18" t="s">
        <v>37</v>
      </c>
      <c r="B24" s="9" t="s">
        <v>4</v>
      </c>
      <c r="C24" s="10">
        <v>15</v>
      </c>
      <c r="D24" s="59"/>
      <c r="E24" s="11">
        <f t="shared" ref="E24:E31" si="2">C24*D24</f>
        <v>0</v>
      </c>
    </row>
    <row r="25" spans="1:5" ht="18.75" customHeight="1" x14ac:dyDescent="0.25">
      <c r="A25" s="18" t="s">
        <v>38</v>
      </c>
      <c r="B25" s="9" t="s">
        <v>4</v>
      </c>
      <c r="C25" s="10">
        <v>12</v>
      </c>
      <c r="D25" s="59"/>
      <c r="E25" s="11">
        <f t="shared" si="2"/>
        <v>0</v>
      </c>
    </row>
    <row r="26" spans="1:5" ht="18.75" customHeight="1" x14ac:dyDescent="0.25">
      <c r="A26" s="18" t="s">
        <v>39</v>
      </c>
      <c r="B26" s="9" t="s">
        <v>4</v>
      </c>
      <c r="C26" s="10">
        <v>4</v>
      </c>
      <c r="D26" s="59"/>
      <c r="E26" s="11">
        <f t="shared" si="2"/>
        <v>0</v>
      </c>
    </row>
    <row r="27" spans="1:5" ht="30.75" customHeight="1" x14ac:dyDescent="0.25">
      <c r="A27" s="21" t="s">
        <v>40</v>
      </c>
      <c r="B27" s="9" t="s">
        <v>41</v>
      </c>
      <c r="C27" s="10">
        <v>3</v>
      </c>
      <c r="D27" s="59"/>
      <c r="E27" s="11">
        <f t="shared" si="2"/>
        <v>0</v>
      </c>
    </row>
    <row r="28" spans="1:5" ht="30.75" customHeight="1" x14ac:dyDescent="0.25">
      <c r="A28" s="21" t="s">
        <v>42</v>
      </c>
      <c r="B28" s="9" t="s">
        <v>41</v>
      </c>
      <c r="C28" s="10">
        <v>27</v>
      </c>
      <c r="D28" s="59"/>
      <c r="E28" s="11">
        <f t="shared" si="2"/>
        <v>0</v>
      </c>
    </row>
    <row r="29" spans="1:5" ht="30.75" customHeight="1" x14ac:dyDescent="0.25">
      <c r="A29" s="21" t="s">
        <v>43</v>
      </c>
      <c r="B29" s="9" t="s">
        <v>41</v>
      </c>
      <c r="C29" s="10">
        <v>72</v>
      </c>
      <c r="D29" s="59"/>
      <c r="E29" s="11">
        <f t="shared" si="2"/>
        <v>0</v>
      </c>
    </row>
    <row r="30" spans="1:5" ht="32.25" customHeight="1" x14ac:dyDescent="0.25">
      <c r="A30" s="18" t="s">
        <v>44</v>
      </c>
      <c r="B30" s="9" t="s">
        <v>41</v>
      </c>
      <c r="C30" s="10">
        <v>94</v>
      </c>
      <c r="D30" s="59"/>
      <c r="E30" s="11">
        <f t="shared" si="2"/>
        <v>0</v>
      </c>
    </row>
    <row r="31" spans="1:5" ht="18" customHeight="1" x14ac:dyDescent="0.25">
      <c r="A31" s="18" t="s">
        <v>45</v>
      </c>
      <c r="B31" s="9" t="s">
        <v>41</v>
      </c>
      <c r="C31" s="19">
        <f>C30</f>
        <v>94</v>
      </c>
      <c r="D31" s="62"/>
      <c r="E31" s="20">
        <f t="shared" si="2"/>
        <v>0</v>
      </c>
    </row>
    <row r="32" spans="1:5" ht="30" x14ac:dyDescent="0.25">
      <c r="A32" s="22" t="s">
        <v>46</v>
      </c>
      <c r="B32" s="23"/>
      <c r="C32" s="24"/>
      <c r="D32" s="25" t="s">
        <v>47</v>
      </c>
      <c r="E32" s="11"/>
    </row>
    <row r="33" spans="1:6" ht="17.25" x14ac:dyDescent="0.3">
      <c r="A33" s="55" t="s">
        <v>48</v>
      </c>
      <c r="B33" s="26"/>
      <c r="C33" s="27"/>
      <c r="D33" s="28"/>
      <c r="E33" s="29"/>
    </row>
    <row r="34" spans="1:6" ht="70.5" customHeight="1" x14ac:dyDescent="0.25">
      <c r="A34" s="17" t="s">
        <v>49</v>
      </c>
      <c r="B34" s="30" t="s">
        <v>3</v>
      </c>
      <c r="C34" s="30">
        <v>1</v>
      </c>
      <c r="D34" s="63"/>
      <c r="E34" s="31">
        <f>D34*C34</f>
        <v>0</v>
      </c>
    </row>
    <row r="35" spans="1:6" ht="80.25" customHeight="1" x14ac:dyDescent="0.25">
      <c r="A35" s="17" t="s">
        <v>50</v>
      </c>
      <c r="B35" s="30" t="s">
        <v>3</v>
      </c>
      <c r="C35" s="32">
        <v>1</v>
      </c>
      <c r="D35" s="63"/>
      <c r="E35" s="31">
        <f>C35*D35</f>
        <v>0</v>
      </c>
    </row>
    <row r="36" spans="1:6" ht="17.25" customHeight="1" x14ac:dyDescent="0.25">
      <c r="A36" s="33" t="s">
        <v>51</v>
      </c>
      <c r="B36" s="34" t="s">
        <v>3</v>
      </c>
      <c r="C36" s="35">
        <v>1</v>
      </c>
      <c r="D36" s="64"/>
      <c r="E36" s="36">
        <f>D36*C36</f>
        <v>0</v>
      </c>
    </row>
    <row r="37" spans="1:6" ht="30" x14ac:dyDescent="0.25">
      <c r="A37" s="18" t="s">
        <v>52</v>
      </c>
      <c r="B37" s="9" t="s">
        <v>3</v>
      </c>
      <c r="C37" s="37">
        <v>1</v>
      </c>
      <c r="D37" s="59"/>
      <c r="E37" s="11">
        <f t="shared" ref="E37:E44" si="3">C37*D37</f>
        <v>0</v>
      </c>
    </row>
    <row r="38" spans="1:6" ht="30" x14ac:dyDescent="0.25">
      <c r="A38" s="18" t="s">
        <v>31</v>
      </c>
      <c r="B38" s="9" t="s">
        <v>3</v>
      </c>
      <c r="C38" s="37">
        <v>2</v>
      </c>
      <c r="D38" s="59"/>
      <c r="E38" s="11">
        <f t="shared" si="3"/>
        <v>0</v>
      </c>
    </row>
    <row r="39" spans="1:6" ht="15" customHeight="1" x14ac:dyDescent="0.25">
      <c r="A39" s="33" t="s">
        <v>53</v>
      </c>
      <c r="B39" s="34" t="s">
        <v>3</v>
      </c>
      <c r="C39" s="35">
        <v>1</v>
      </c>
      <c r="D39" s="65"/>
      <c r="E39" s="38">
        <f t="shared" si="3"/>
        <v>0</v>
      </c>
    </row>
    <row r="40" spans="1:6" ht="28.5" customHeight="1" x14ac:dyDescent="0.25">
      <c r="A40" s="17" t="s">
        <v>54</v>
      </c>
      <c r="B40" s="34" t="s">
        <v>3</v>
      </c>
      <c r="C40" s="35">
        <v>1</v>
      </c>
      <c r="D40" s="65"/>
      <c r="E40" s="38">
        <f t="shared" si="3"/>
        <v>0</v>
      </c>
    </row>
    <row r="41" spans="1:6" ht="15.75" customHeight="1" x14ac:dyDescent="0.25">
      <c r="A41" s="18" t="s">
        <v>55</v>
      </c>
      <c r="B41" s="34" t="s">
        <v>4</v>
      </c>
      <c r="C41" s="35">
        <v>12</v>
      </c>
      <c r="D41" s="65"/>
      <c r="E41" s="38">
        <f t="shared" si="3"/>
        <v>0</v>
      </c>
      <c r="F41" s="39"/>
    </row>
    <row r="42" spans="1:6" ht="16.5" customHeight="1" x14ac:dyDescent="0.25">
      <c r="A42" s="18" t="s">
        <v>56</v>
      </c>
      <c r="B42" s="34" t="s">
        <v>4</v>
      </c>
      <c r="C42" s="35">
        <v>1</v>
      </c>
      <c r="D42" s="65"/>
      <c r="E42" s="38">
        <f t="shared" si="3"/>
        <v>0</v>
      </c>
    </row>
    <row r="43" spans="1:6" ht="15" customHeight="1" x14ac:dyDescent="0.25">
      <c r="A43" s="18" t="s">
        <v>57</v>
      </c>
      <c r="B43" s="34" t="s">
        <v>4</v>
      </c>
      <c r="C43" s="35">
        <v>8</v>
      </c>
      <c r="D43" s="65"/>
      <c r="E43" s="38">
        <f t="shared" si="3"/>
        <v>0</v>
      </c>
    </row>
    <row r="44" spans="1:6" ht="15" customHeight="1" x14ac:dyDescent="0.25">
      <c r="A44" s="18" t="s">
        <v>58</v>
      </c>
      <c r="B44" s="34" t="s">
        <v>4</v>
      </c>
      <c r="C44" s="35">
        <v>7</v>
      </c>
      <c r="D44" s="65"/>
      <c r="E44" s="38">
        <f t="shared" si="3"/>
        <v>0</v>
      </c>
    </row>
    <row r="45" spans="1:6" ht="17.25" x14ac:dyDescent="0.25">
      <c r="A45" s="40" t="s">
        <v>5</v>
      </c>
      <c r="B45" s="41"/>
      <c r="C45" s="41"/>
      <c r="D45" s="42"/>
      <c r="E45" s="42"/>
    </row>
    <row r="46" spans="1:6" ht="32.25" customHeight="1" x14ac:dyDescent="0.25">
      <c r="A46" s="22" t="s">
        <v>59</v>
      </c>
      <c r="B46" s="43"/>
      <c r="C46" s="43"/>
      <c r="D46" s="44"/>
      <c r="E46" s="44"/>
    </row>
    <row r="47" spans="1:6" ht="31.5" customHeight="1" x14ac:dyDescent="0.25">
      <c r="A47" s="22" t="s">
        <v>60</v>
      </c>
      <c r="B47" s="43"/>
      <c r="C47" s="43"/>
      <c r="D47" s="44"/>
      <c r="E47" s="44"/>
    </row>
    <row r="48" spans="1:6" ht="31.5" customHeight="1" x14ac:dyDescent="0.25">
      <c r="A48" s="43" t="s">
        <v>61</v>
      </c>
      <c r="B48" s="45" t="s">
        <v>2</v>
      </c>
      <c r="C48" s="45">
        <v>1</v>
      </c>
      <c r="D48" s="66"/>
      <c r="E48" s="46">
        <f>C48*D48</f>
        <v>0</v>
      </c>
    </row>
    <row r="49" spans="1:6" x14ac:dyDescent="0.25">
      <c r="A49" s="18" t="s">
        <v>62</v>
      </c>
      <c r="B49" s="9" t="s">
        <v>2</v>
      </c>
      <c r="C49" s="10">
        <v>1</v>
      </c>
      <c r="D49" s="59"/>
      <c r="E49" s="46">
        <f t="shared" ref="E49:E50" si="4">C49*D49</f>
        <v>0</v>
      </c>
    </row>
    <row r="50" spans="1:6" x14ac:dyDescent="0.25">
      <c r="A50" s="18" t="s">
        <v>6</v>
      </c>
      <c r="B50" s="9" t="s">
        <v>7</v>
      </c>
      <c r="C50" s="10">
        <v>5</v>
      </c>
      <c r="D50" s="59"/>
      <c r="E50" s="46">
        <f t="shared" si="4"/>
        <v>0</v>
      </c>
    </row>
    <row r="51" spans="1:6" ht="30" x14ac:dyDescent="0.25">
      <c r="A51" s="47" t="s">
        <v>63</v>
      </c>
      <c r="B51" s="9" t="s">
        <v>2</v>
      </c>
      <c r="C51" s="48">
        <v>1</v>
      </c>
      <c r="D51" s="67"/>
      <c r="E51" s="11">
        <f t="shared" ref="E51:E57" si="5">C51*D51</f>
        <v>0</v>
      </c>
    </row>
    <row r="52" spans="1:6" x14ac:dyDescent="0.25">
      <c r="A52" s="18" t="s">
        <v>8</v>
      </c>
      <c r="B52" s="9" t="s">
        <v>2</v>
      </c>
      <c r="C52" s="10">
        <v>1</v>
      </c>
      <c r="D52" s="68"/>
      <c r="E52" s="11">
        <f t="shared" si="5"/>
        <v>0</v>
      </c>
      <c r="F52" s="39"/>
    </row>
    <row r="53" spans="1:6" x14ac:dyDescent="0.25">
      <c r="A53" s="18" t="s">
        <v>64</v>
      </c>
      <c r="B53" s="9" t="s">
        <v>2</v>
      </c>
      <c r="C53" s="10">
        <v>1</v>
      </c>
      <c r="D53" s="68"/>
      <c r="E53" s="11">
        <f t="shared" si="5"/>
        <v>0</v>
      </c>
    </row>
    <row r="54" spans="1:6" x14ac:dyDescent="0.25">
      <c r="A54" s="18" t="s">
        <v>65</v>
      </c>
      <c r="B54" s="9" t="s">
        <v>2</v>
      </c>
      <c r="C54" s="10">
        <v>1</v>
      </c>
      <c r="D54" s="68"/>
      <c r="E54" s="11">
        <f t="shared" si="5"/>
        <v>0</v>
      </c>
    </row>
    <row r="55" spans="1:6" x14ac:dyDescent="0.25">
      <c r="A55" s="18" t="s">
        <v>11</v>
      </c>
      <c r="B55" s="9" t="s">
        <v>2</v>
      </c>
      <c r="C55" s="10">
        <v>1</v>
      </c>
      <c r="D55" s="68"/>
      <c r="E55" s="11">
        <f t="shared" si="5"/>
        <v>0</v>
      </c>
    </row>
    <row r="56" spans="1:6" ht="30" x14ac:dyDescent="0.25">
      <c r="A56" s="47" t="s">
        <v>9</v>
      </c>
      <c r="B56" s="9" t="s">
        <v>2</v>
      </c>
      <c r="C56" s="10">
        <v>1</v>
      </c>
      <c r="D56" s="68"/>
      <c r="E56" s="11">
        <f t="shared" si="5"/>
        <v>0</v>
      </c>
    </row>
    <row r="57" spans="1:6" x14ac:dyDescent="0.25">
      <c r="A57" s="18" t="s">
        <v>10</v>
      </c>
      <c r="B57" s="9" t="s">
        <v>2</v>
      </c>
      <c r="C57" s="10">
        <v>1</v>
      </c>
      <c r="D57" s="68"/>
      <c r="E57" s="11">
        <f t="shared" si="5"/>
        <v>0</v>
      </c>
    </row>
    <row r="58" spans="1:6" ht="18.75" x14ac:dyDescent="0.3">
      <c r="A58" s="69" t="s">
        <v>66</v>
      </c>
      <c r="B58" s="49"/>
      <c r="C58" s="50"/>
      <c r="D58" s="51"/>
      <c r="E58" s="52">
        <f>SUM(E6:E57)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VZT-položky</vt:lpstr>
      <vt:lpstr>'VZT-položky'!Oblast_tisku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Hrba</dc:creator>
  <dc:description/>
  <cp:lastModifiedBy>Pavel Matoušek</cp:lastModifiedBy>
  <cp:revision>4</cp:revision>
  <dcterms:created xsi:type="dcterms:W3CDTF">2024-12-16T17:58:08Z</dcterms:created>
  <dcterms:modified xsi:type="dcterms:W3CDTF">2025-10-29T15:15:57Z</dcterms:modified>
  <dc:language>cs-CZ</dc:language>
</cp:coreProperties>
</file>